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5FB0F7FF-1F9B-4E3B-9F16-C848627F4CB6}" xr6:coauthVersionLast="37" xr6:coauthVersionMax="37" xr10:uidLastSave="{00000000-0000-0000-0000-000000000000}"/>
  <bookViews>
    <workbookView xWindow="0" yWindow="0" windowWidth="25135" windowHeight="10198" xr2:uid="{00000000-000D-0000-FFFF-FFFF00000000}"/>
  </bookViews>
  <sheets>
    <sheet name="Лист1" sheetId="1" r:id="rId1"/>
    <sheet name="Лист2" sheetId="2" r:id="rId2"/>
    <sheet name="Лист3" sheetId="3" r:id="rId3"/>
  </sheets>
  <calcPr calcId="179021"/>
</workbook>
</file>

<file path=xl/calcChain.xml><?xml version="1.0" encoding="utf-8"?>
<calcChain xmlns="http://schemas.openxmlformats.org/spreadsheetml/2006/main">
  <c r="Q123" i="1" l="1"/>
  <c r="Q124" i="1" s="1"/>
  <c r="O123" i="1"/>
  <c r="M123" i="1"/>
  <c r="K123" i="1"/>
  <c r="I123" i="1"/>
  <c r="G123" i="1"/>
  <c r="O122" i="1"/>
  <c r="M122" i="1"/>
  <c r="K122" i="1"/>
  <c r="I122" i="1"/>
  <c r="G122" i="1"/>
  <c r="O121" i="1"/>
  <c r="M121" i="1"/>
  <c r="K121" i="1"/>
  <c r="I121" i="1"/>
  <c r="G121" i="1"/>
  <c r="O120" i="1"/>
  <c r="M120" i="1"/>
  <c r="K120" i="1"/>
  <c r="I120" i="1"/>
  <c r="G120" i="1"/>
  <c r="O119" i="1"/>
  <c r="M119" i="1"/>
  <c r="K119" i="1"/>
  <c r="I119" i="1"/>
  <c r="G119" i="1"/>
  <c r="O118" i="1"/>
  <c r="M118" i="1"/>
  <c r="K118" i="1"/>
  <c r="I118" i="1"/>
  <c r="G118" i="1"/>
  <c r="O117" i="1"/>
  <c r="M117" i="1"/>
  <c r="K117" i="1"/>
  <c r="I117" i="1"/>
  <c r="G117" i="1"/>
  <c r="O116" i="1"/>
  <c r="M116" i="1"/>
  <c r="K116" i="1"/>
  <c r="I116" i="1"/>
  <c r="G116" i="1"/>
  <c r="O115" i="1"/>
  <c r="M115" i="1"/>
  <c r="K115" i="1"/>
  <c r="I115" i="1"/>
  <c r="G115" i="1"/>
  <c r="O114" i="1"/>
  <c r="M114" i="1"/>
  <c r="K114" i="1"/>
  <c r="I114" i="1"/>
  <c r="G114" i="1"/>
  <c r="O113" i="1"/>
  <c r="M113" i="1"/>
  <c r="K113" i="1"/>
  <c r="I113" i="1"/>
  <c r="G113" i="1"/>
  <c r="O112" i="1"/>
  <c r="M112" i="1"/>
  <c r="K112" i="1"/>
  <c r="I112" i="1"/>
  <c r="G112" i="1"/>
  <c r="O111" i="1"/>
  <c r="M111" i="1"/>
  <c r="K111" i="1"/>
  <c r="I111" i="1"/>
  <c r="G111" i="1"/>
  <c r="O110" i="1"/>
  <c r="M110" i="1"/>
  <c r="K110" i="1"/>
  <c r="I110" i="1"/>
  <c r="G110" i="1"/>
  <c r="O109" i="1"/>
  <c r="M109" i="1"/>
  <c r="K109" i="1"/>
  <c r="I109" i="1"/>
  <c r="G109" i="1"/>
  <c r="O108" i="1"/>
  <c r="M108" i="1"/>
  <c r="K108" i="1"/>
  <c r="I108" i="1"/>
  <c r="G108" i="1"/>
  <c r="O107" i="1"/>
  <c r="M107" i="1"/>
  <c r="K107" i="1"/>
  <c r="I107" i="1"/>
  <c r="G107" i="1"/>
  <c r="O106" i="1"/>
  <c r="M106" i="1"/>
  <c r="K106" i="1"/>
  <c r="I106" i="1"/>
  <c r="G106" i="1"/>
  <c r="O105" i="1"/>
  <c r="M105" i="1"/>
  <c r="K105" i="1"/>
  <c r="I105" i="1"/>
  <c r="G105" i="1"/>
  <c r="O104" i="1"/>
  <c r="M104" i="1"/>
  <c r="K104" i="1"/>
  <c r="I104" i="1"/>
  <c r="G104" i="1"/>
  <c r="O103" i="1"/>
  <c r="M103" i="1"/>
  <c r="K103" i="1"/>
  <c r="I103" i="1"/>
  <c r="G103" i="1"/>
  <c r="O102" i="1"/>
  <c r="M102" i="1"/>
  <c r="K102" i="1"/>
  <c r="I102" i="1"/>
  <c r="G102" i="1"/>
  <c r="O101" i="1"/>
  <c r="M101" i="1"/>
  <c r="K101" i="1"/>
  <c r="I101" i="1"/>
  <c r="G101" i="1"/>
  <c r="O100" i="1"/>
  <c r="M100" i="1"/>
  <c r="K100" i="1"/>
  <c r="I100" i="1"/>
  <c r="G100" i="1"/>
  <c r="O99" i="1"/>
  <c r="M99" i="1"/>
  <c r="K99" i="1"/>
  <c r="I99" i="1"/>
  <c r="G99" i="1"/>
  <c r="O98" i="1"/>
  <c r="M98" i="1"/>
  <c r="K98" i="1"/>
  <c r="I98" i="1"/>
  <c r="G98" i="1"/>
  <c r="O97" i="1"/>
  <c r="M97" i="1"/>
  <c r="K97" i="1"/>
  <c r="I97" i="1"/>
  <c r="G97" i="1"/>
  <c r="O96" i="1"/>
  <c r="M96" i="1"/>
  <c r="K96" i="1"/>
  <c r="I96" i="1"/>
  <c r="G96" i="1"/>
  <c r="O95" i="1"/>
  <c r="M95" i="1"/>
  <c r="K95" i="1"/>
  <c r="I95" i="1"/>
  <c r="G95" i="1"/>
  <c r="O94" i="1"/>
  <c r="M94" i="1"/>
  <c r="K94" i="1"/>
  <c r="I94" i="1"/>
  <c r="G94" i="1"/>
  <c r="O93" i="1"/>
  <c r="M93" i="1"/>
  <c r="K93" i="1"/>
  <c r="I93" i="1"/>
  <c r="G93" i="1"/>
  <c r="O92" i="1"/>
  <c r="M92" i="1"/>
  <c r="K92" i="1"/>
  <c r="I92" i="1"/>
  <c r="G92" i="1"/>
  <c r="O91" i="1"/>
  <c r="M91" i="1"/>
  <c r="K91" i="1"/>
  <c r="I91" i="1"/>
  <c r="G91" i="1"/>
  <c r="O90" i="1"/>
  <c r="M90" i="1"/>
  <c r="K90" i="1"/>
  <c r="I90" i="1"/>
  <c r="G90" i="1"/>
  <c r="O89" i="1"/>
  <c r="M89" i="1"/>
  <c r="K89" i="1"/>
  <c r="I89" i="1"/>
  <c r="G89" i="1"/>
  <c r="O88" i="1"/>
  <c r="M88" i="1"/>
  <c r="K88" i="1"/>
  <c r="I88" i="1"/>
  <c r="G88" i="1"/>
  <c r="O87" i="1"/>
  <c r="M87" i="1"/>
  <c r="K87" i="1"/>
  <c r="I87" i="1"/>
  <c r="G87" i="1"/>
  <c r="O86" i="1"/>
  <c r="M86" i="1"/>
  <c r="K86" i="1"/>
  <c r="I86" i="1"/>
  <c r="G86" i="1"/>
  <c r="O85" i="1"/>
  <c r="M85" i="1"/>
  <c r="K85" i="1"/>
  <c r="I85" i="1"/>
  <c r="G85" i="1"/>
  <c r="O84" i="1"/>
  <c r="M84" i="1"/>
  <c r="K84" i="1"/>
  <c r="I84" i="1"/>
  <c r="G84" i="1"/>
  <c r="O83" i="1"/>
  <c r="M83" i="1"/>
  <c r="K83" i="1"/>
  <c r="I83" i="1"/>
  <c r="G83" i="1"/>
  <c r="O82" i="1"/>
  <c r="M82" i="1"/>
  <c r="K82" i="1"/>
  <c r="I82" i="1"/>
  <c r="G82" i="1"/>
  <c r="O81" i="1"/>
  <c r="M81" i="1"/>
  <c r="K81" i="1"/>
  <c r="I81" i="1"/>
  <c r="G81" i="1"/>
  <c r="O80" i="1"/>
  <c r="M80" i="1"/>
  <c r="K80" i="1"/>
  <c r="I80" i="1"/>
  <c r="G80" i="1"/>
  <c r="O79" i="1"/>
  <c r="M79" i="1"/>
  <c r="K79" i="1"/>
  <c r="I79" i="1"/>
  <c r="G79" i="1"/>
  <c r="O78" i="1"/>
  <c r="M78" i="1"/>
  <c r="K78" i="1"/>
  <c r="I78" i="1"/>
  <c r="G78" i="1"/>
  <c r="O77" i="1"/>
  <c r="M77" i="1"/>
  <c r="K77" i="1"/>
  <c r="I77" i="1"/>
  <c r="G77" i="1"/>
  <c r="O76" i="1"/>
  <c r="M76" i="1"/>
  <c r="K76" i="1"/>
  <c r="I76" i="1"/>
  <c r="G76" i="1"/>
  <c r="O75" i="1"/>
  <c r="M75" i="1"/>
  <c r="K75" i="1"/>
  <c r="I75" i="1"/>
  <c r="G75" i="1"/>
  <c r="O74" i="1"/>
  <c r="M74" i="1"/>
  <c r="K74" i="1"/>
  <c r="I74" i="1"/>
  <c r="G74" i="1"/>
  <c r="O73" i="1"/>
  <c r="M73" i="1"/>
  <c r="K73" i="1"/>
  <c r="I73" i="1"/>
  <c r="G73" i="1"/>
  <c r="O72" i="1"/>
  <c r="M72" i="1"/>
  <c r="K72" i="1"/>
  <c r="I72" i="1"/>
  <c r="G72" i="1"/>
  <c r="O71" i="1"/>
  <c r="M71" i="1"/>
  <c r="K71" i="1"/>
  <c r="I71" i="1"/>
  <c r="G71" i="1"/>
  <c r="O70" i="1"/>
  <c r="M70" i="1"/>
  <c r="K70" i="1"/>
  <c r="I70" i="1"/>
  <c r="G70" i="1"/>
  <c r="O69" i="1"/>
  <c r="M69" i="1"/>
  <c r="K69" i="1"/>
  <c r="I69" i="1"/>
  <c r="G69" i="1"/>
  <c r="O68" i="1"/>
  <c r="M68" i="1"/>
  <c r="K68" i="1"/>
  <c r="I68" i="1"/>
  <c r="G68" i="1"/>
  <c r="O67" i="1"/>
  <c r="M67" i="1"/>
  <c r="K67" i="1"/>
  <c r="I67" i="1"/>
  <c r="G67" i="1"/>
  <c r="O66" i="1"/>
  <c r="M66" i="1"/>
  <c r="K66" i="1"/>
  <c r="I66" i="1"/>
  <c r="G66" i="1"/>
  <c r="O65" i="1"/>
  <c r="M65" i="1"/>
  <c r="K65" i="1"/>
  <c r="I65" i="1"/>
  <c r="G65" i="1"/>
  <c r="O64" i="1"/>
  <c r="M64" i="1"/>
  <c r="K64" i="1"/>
  <c r="I64" i="1"/>
  <c r="G64" i="1"/>
  <c r="O63" i="1"/>
  <c r="M63" i="1"/>
  <c r="K63" i="1"/>
  <c r="I63" i="1"/>
  <c r="G63" i="1"/>
  <c r="O62" i="1"/>
  <c r="M62" i="1"/>
  <c r="K62" i="1"/>
  <c r="I62" i="1"/>
  <c r="G62" i="1"/>
  <c r="O61" i="1"/>
  <c r="M61" i="1"/>
  <c r="K61" i="1"/>
  <c r="I61" i="1"/>
  <c r="G61" i="1"/>
  <c r="O60" i="1"/>
  <c r="M60" i="1"/>
  <c r="K60" i="1"/>
  <c r="I60" i="1"/>
  <c r="G60" i="1"/>
  <c r="O59" i="1"/>
  <c r="M59" i="1"/>
  <c r="K59" i="1"/>
  <c r="I59" i="1"/>
  <c r="G59" i="1"/>
  <c r="O58" i="1"/>
  <c r="M58" i="1"/>
  <c r="K58" i="1"/>
  <c r="I58" i="1"/>
  <c r="G58" i="1"/>
  <c r="O57" i="1"/>
  <c r="M57" i="1"/>
  <c r="K57" i="1"/>
  <c r="I57" i="1"/>
  <c r="G57" i="1"/>
  <c r="O56" i="1"/>
  <c r="M56" i="1"/>
  <c r="K56" i="1"/>
  <c r="I56" i="1"/>
  <c r="G56" i="1"/>
  <c r="O55" i="1"/>
  <c r="M55" i="1"/>
  <c r="K55" i="1"/>
  <c r="I55" i="1"/>
  <c r="G55" i="1"/>
  <c r="O54" i="1"/>
  <c r="M54" i="1"/>
  <c r="K54" i="1"/>
  <c r="I54" i="1"/>
  <c r="G54" i="1"/>
  <c r="O53" i="1"/>
  <c r="M53" i="1"/>
  <c r="K53" i="1"/>
  <c r="I53" i="1"/>
  <c r="G53" i="1"/>
  <c r="O52" i="1"/>
  <c r="M52" i="1"/>
  <c r="K52" i="1"/>
  <c r="I52" i="1"/>
  <c r="G52" i="1"/>
  <c r="O51" i="1"/>
  <c r="M51" i="1"/>
  <c r="K51" i="1"/>
  <c r="I51" i="1"/>
  <c r="G51" i="1"/>
  <c r="O50" i="1"/>
  <c r="M50" i="1"/>
  <c r="K50" i="1"/>
  <c r="I50" i="1"/>
  <c r="G50" i="1"/>
  <c r="O49" i="1"/>
  <c r="M49" i="1"/>
  <c r="K49" i="1"/>
  <c r="I49" i="1"/>
  <c r="G49" i="1"/>
  <c r="O48" i="1"/>
  <c r="M48" i="1"/>
  <c r="K48" i="1"/>
  <c r="I48" i="1"/>
  <c r="G48" i="1"/>
  <c r="O47" i="1"/>
  <c r="M47" i="1"/>
  <c r="K47" i="1"/>
  <c r="I47" i="1"/>
  <c r="G47" i="1"/>
  <c r="O46" i="1"/>
  <c r="M46" i="1"/>
  <c r="K46" i="1"/>
  <c r="I46" i="1"/>
  <c r="G46" i="1"/>
  <c r="O45" i="1"/>
  <c r="M45" i="1"/>
  <c r="K45" i="1"/>
  <c r="I45" i="1"/>
  <c r="G45" i="1"/>
  <c r="O44" i="1"/>
  <c r="M44" i="1"/>
  <c r="K44" i="1"/>
  <c r="I44" i="1"/>
  <c r="G44" i="1"/>
  <c r="O43" i="1"/>
  <c r="M43" i="1"/>
  <c r="K43" i="1"/>
  <c r="I43" i="1"/>
  <c r="G43" i="1"/>
  <c r="O42" i="1"/>
  <c r="M42" i="1"/>
  <c r="K42" i="1"/>
  <c r="I42" i="1"/>
  <c r="G42" i="1"/>
  <c r="O41" i="1"/>
  <c r="M41" i="1"/>
  <c r="K41" i="1"/>
  <c r="I41" i="1"/>
  <c r="G41" i="1"/>
  <c r="O40" i="1"/>
  <c r="M40" i="1"/>
  <c r="K40" i="1"/>
  <c r="I40" i="1"/>
  <c r="G40" i="1"/>
  <c r="O39" i="1"/>
  <c r="M39" i="1"/>
  <c r="K39" i="1"/>
  <c r="I39" i="1"/>
  <c r="G39" i="1"/>
  <c r="O38" i="1"/>
  <c r="M38" i="1"/>
  <c r="K38" i="1"/>
  <c r="I38" i="1"/>
  <c r="G38" i="1"/>
  <c r="O37" i="1"/>
  <c r="M37" i="1"/>
  <c r="K37" i="1"/>
  <c r="I37" i="1"/>
  <c r="G37" i="1"/>
  <c r="O36" i="1"/>
  <c r="M36" i="1"/>
  <c r="K36" i="1"/>
  <c r="I36" i="1"/>
  <c r="G36" i="1"/>
  <c r="O35" i="1"/>
  <c r="M35" i="1"/>
  <c r="K35" i="1"/>
  <c r="I35" i="1"/>
  <c r="G35" i="1"/>
  <c r="O34" i="1"/>
  <c r="M34" i="1"/>
  <c r="K34" i="1"/>
  <c r="I34" i="1"/>
  <c r="G34" i="1"/>
  <c r="O33" i="1"/>
  <c r="M33" i="1"/>
  <c r="K33" i="1"/>
  <c r="I33" i="1"/>
  <c r="G33" i="1"/>
  <c r="O32" i="1"/>
  <c r="M32" i="1"/>
  <c r="K32" i="1"/>
  <c r="I32" i="1"/>
  <c r="G32" i="1"/>
  <c r="O31" i="1"/>
  <c r="M31" i="1"/>
  <c r="K31" i="1"/>
  <c r="I31" i="1"/>
  <c r="G31" i="1"/>
  <c r="O30" i="1"/>
  <c r="M30" i="1"/>
  <c r="K30" i="1"/>
  <c r="I30" i="1"/>
  <c r="G30" i="1"/>
  <c r="O29" i="1"/>
  <c r="M29" i="1"/>
  <c r="K29" i="1"/>
  <c r="I29" i="1"/>
  <c r="G29" i="1"/>
  <c r="O28" i="1"/>
  <c r="M28" i="1"/>
  <c r="K28" i="1"/>
  <c r="I28" i="1"/>
  <c r="G28" i="1"/>
  <c r="O27" i="1"/>
  <c r="M27" i="1"/>
  <c r="K27" i="1"/>
  <c r="I27" i="1"/>
  <c r="G27" i="1"/>
  <c r="O26" i="1"/>
  <c r="M26" i="1"/>
  <c r="K26" i="1"/>
  <c r="I26" i="1"/>
  <c r="G26" i="1"/>
  <c r="O25" i="1"/>
  <c r="M25" i="1"/>
  <c r="K25" i="1"/>
  <c r="I25" i="1"/>
  <c r="G25" i="1"/>
  <c r="O24" i="1"/>
  <c r="M24" i="1"/>
  <c r="K24" i="1"/>
  <c r="I24" i="1"/>
  <c r="G24" i="1"/>
  <c r="O23" i="1"/>
  <c r="M23" i="1"/>
  <c r="K23" i="1"/>
  <c r="I23" i="1"/>
  <c r="G23" i="1"/>
  <c r="O22" i="1"/>
  <c r="M22" i="1"/>
  <c r="K22" i="1"/>
  <c r="I22" i="1"/>
  <c r="G22" i="1"/>
  <c r="O21" i="1"/>
  <c r="M21" i="1"/>
  <c r="K21" i="1"/>
  <c r="I21" i="1"/>
  <c r="G21" i="1"/>
  <c r="O20" i="1"/>
  <c r="M20" i="1"/>
  <c r="K20" i="1"/>
  <c r="I20" i="1"/>
  <c r="G20" i="1"/>
  <c r="O19" i="1"/>
  <c r="M19" i="1"/>
  <c r="K19" i="1"/>
  <c r="I19" i="1"/>
  <c r="G19" i="1"/>
  <c r="O18" i="1"/>
  <c r="M18" i="1"/>
  <c r="K18" i="1"/>
  <c r="I18" i="1"/>
  <c r="G18" i="1"/>
  <c r="O17" i="1"/>
  <c r="M17" i="1"/>
  <c r="K17" i="1"/>
  <c r="I17" i="1"/>
  <c r="G17" i="1"/>
  <c r="O16" i="1"/>
  <c r="M16" i="1"/>
  <c r="K16" i="1"/>
  <c r="I16" i="1"/>
  <c r="G16" i="1"/>
  <c r="O15" i="1"/>
  <c r="M15" i="1"/>
  <c r="K15" i="1"/>
  <c r="I15" i="1"/>
  <c r="G15" i="1"/>
  <c r="O14" i="1"/>
  <c r="M14" i="1"/>
  <c r="K14" i="1"/>
  <c r="I14" i="1"/>
  <c r="G14" i="1"/>
  <c r="O13" i="1"/>
  <c r="M13" i="1"/>
  <c r="K13" i="1"/>
  <c r="I13" i="1"/>
  <c r="G13" i="1"/>
  <c r="O12" i="1"/>
  <c r="M12" i="1"/>
  <c r="K12" i="1"/>
  <c r="I12" i="1"/>
  <c r="G12" i="1"/>
  <c r="O11" i="1"/>
  <c r="M11" i="1"/>
  <c r="K11" i="1"/>
  <c r="I11" i="1"/>
  <c r="G11" i="1"/>
  <c r="O10" i="1"/>
  <c r="M10" i="1"/>
  <c r="K10" i="1"/>
  <c r="I10" i="1"/>
  <c r="G10" i="1"/>
  <c r="O9" i="1"/>
  <c r="M9" i="1"/>
  <c r="K9" i="1"/>
  <c r="I9" i="1"/>
  <c r="G9" i="1"/>
  <c r="O8" i="1"/>
  <c r="M8" i="1"/>
  <c r="K8" i="1"/>
  <c r="I8" i="1"/>
  <c r="G8" i="1"/>
  <c r="O7" i="1"/>
  <c r="M7" i="1"/>
  <c r="K7" i="1"/>
  <c r="I7" i="1"/>
  <c r="G7" i="1"/>
  <c r="O6" i="1"/>
  <c r="M6" i="1"/>
  <c r="K6" i="1"/>
  <c r="I6" i="1"/>
  <c r="G6" i="1"/>
  <c r="O5" i="1"/>
  <c r="M5" i="1"/>
  <c r="K5" i="1"/>
  <c r="I5" i="1"/>
  <c r="G5" i="1"/>
  <c r="G124" i="1" l="1"/>
  <c r="O124" i="1"/>
  <c r="I124" i="1"/>
  <c r="K124" i="1"/>
  <c r="M124" i="1"/>
</calcChain>
</file>

<file path=xl/sharedStrings.xml><?xml version="1.0" encoding="utf-8"?>
<sst xmlns="http://schemas.openxmlformats.org/spreadsheetml/2006/main" count="388" uniqueCount="265">
  <si>
    <t>Количество (объем) закупаемых лекарственных  препаратов, изделий медицинского назначения на 2020 год   ГКП на ПХВ "Туркестанская городская поликлиника"</t>
  </si>
  <si>
    <t>Приложение 2</t>
  </si>
  <si>
    <t>№ лота</t>
  </si>
  <si>
    <t xml:space="preserve">    Международное непатентованное название лекарственного средства или наименование изделий медицинского назначения</t>
  </si>
  <si>
    <t xml:space="preserve">Полная характеристика (описание) товаров (с указанием формы выпуска и дозировки) </t>
  </si>
  <si>
    <t>Ед.изм.</t>
  </si>
  <si>
    <t>ЦЕНА</t>
  </si>
  <si>
    <t xml:space="preserve">Количес-тво на 2020год </t>
  </si>
  <si>
    <t>СУММА</t>
  </si>
  <si>
    <t xml:space="preserve">ТОО Глобал Медикал </t>
  </si>
  <si>
    <t xml:space="preserve">ТОО Фарм Трейд </t>
  </si>
  <si>
    <t>ТОО Экофарм</t>
  </si>
  <si>
    <t>ТОО МухСад</t>
  </si>
  <si>
    <t xml:space="preserve">ТОО Фарм Орда </t>
  </si>
  <si>
    <t xml:space="preserve">цена </t>
  </si>
  <si>
    <t xml:space="preserve">сумма </t>
  </si>
  <si>
    <t>Дилюент M-58D Diluent 20L</t>
  </si>
  <si>
    <t>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20 л.</t>
  </si>
  <si>
    <t>кан</t>
  </si>
  <si>
    <t xml:space="preserve">Лизирующий раствор M-58LEO(I) Lyse 1000ml </t>
  </si>
  <si>
    <t>Специальный жидкий реагент, предназначенный для лизирования эритроцитов и тромбоцитов.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1 л.</t>
  </si>
  <si>
    <t>флакон</t>
  </si>
  <si>
    <t>Лизирующий раствор M-58LEO(II) Lyse 500ml</t>
  </si>
  <si>
    <t>Лизирующий раствор M-58LH Lyse 500ml</t>
  </si>
  <si>
    <t>Специальный жидкий реагент, предназначенный для лизирования эритроцитов и освобождания, химического окрашивания гемоглобина. Флакон должен быть маркирован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500ml.</t>
  </si>
  <si>
    <t xml:space="preserve">Лизирующий раствор M-58 LBA Lyse 1000ml </t>
  </si>
  <si>
    <t>Специальный жидкий щелочной реагент, функция которого является лизированием эритроцитов и лизированием остальных лейкоцитов кроме базофилов. Флакон должен быть маркирован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1l.</t>
  </si>
  <si>
    <t>Очиститель M-58P  Probe cleanser 50ml</t>
  </si>
  <si>
    <t>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Каждый флакон по 50мл. Данная фасовка предназначена для удобства и совместимости с длиной аспирационного зонда при проведении процедуры очистки анализатора. из комплекта  Реагенты к автоматическому гематологическому анализатору ВС-5800 производства «Shenzhen Mindray Bio-Medical Electronics Co., Ltd», КНР</t>
  </si>
  <si>
    <t>Кровь контрольная (L, N, H)</t>
  </si>
  <si>
    <t>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(1L,1N,1H) емкостью не менее 3,5мл каждый. Контрольные Hрастворы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для автоматического ввода референтных параметров в память прибора.</t>
  </si>
  <si>
    <t>набор</t>
  </si>
  <si>
    <t>Авто Кюветы (1000шт/рулон х5) *</t>
  </si>
  <si>
    <t>Одноразовые пластиковые кюветы в количестве 1000шт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кюветы, производства компании Shenzhen Mindray Bio-medical Electronics Co., Ltd. Китай.</t>
  </si>
  <si>
    <t>рулон</t>
  </si>
  <si>
    <t xml:space="preserve">Промывочный раствор -1 Cleaning Solution-1 
10 x 15 мл** 7000 опр.
</t>
  </si>
  <si>
    <t>Специальный раствор для прочистки пробозаборника автоматических коагулометров. В упаковке 10 флаконов по 15 мл.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прибора.без произвольных методик. Реагент должен иметь смарт карту для считывания его анализатором. Подходят только свои оригинальные промывочные растворы, производства компании Shenzhen Mindray Bio-medical Electronics Co., Ltd. Китай.</t>
  </si>
  <si>
    <t>уп</t>
  </si>
  <si>
    <t>Промывочный раствор -2 Cleaning Solution-2</t>
  </si>
  <si>
    <t>Специальный раствор для прочистки пробозаборника автоматических коагулометров. Канистра 2500мл. Для автоматического коагулометра С-3100 с закрытой системой, снабженного магнитной картой для работы прибора считывания реагентов, контрольных материалов и калибраторов, предназначенных для эффективной работы анализатора. Реагент должен иметь смарт карту для считывания его анализатором. Подходят только свои оригинальные промывочные растворы, производства компании Shenzhen Mindray Bio-medical Electronics Co., Ltd. Китай.</t>
  </si>
  <si>
    <t xml:space="preserve">Реагент Протромбиновое время Prothrombin
Time Reagent (PT) 10 x 4** 360 опр
</t>
  </si>
  <si>
    <t>Набор для определения протромбинового времени в плазме крови. Состав: 10 флаконов с лиофилизированным реактивом для приготовления 4 мл готового реактива. Набор рассчитан для проведения 360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</si>
  <si>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упак</t>
  </si>
  <si>
    <t>Реагент АПТВ, APTT Reagent (Ellagic Acid) 10 x 2 мл** 360 опр</t>
  </si>
  <si>
    <t>Набор для определения Активированного Частичного тромбопластинового времени в плазме крови. Состав: 10 флаконов с 2 мл готового реактива №1. Набор рассчитан для проведения 360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</si>
  <si>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шт</t>
  </si>
  <si>
    <t xml:space="preserve">Набор для определения Фибриногена Fibrinogen Assay Kit (FIB) 6 x 4 мл + 1 x 1 мл cal
+ 2 x 75 мл IBS buffer** 450 опр
</t>
  </si>
  <si>
    <t>Двухкомпонентный набор для определения фибриногена. Состав: 6 флаконов высушенного реактива для получения 4 мл готового реактива для определения фибриногена. 2 флакона по 75 мл. Имидазоловый буфер. 1 фл. лиофилизированного калибратора для приготовления 1 мл. калибратора. Набор рассчитан на проведение 450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</si>
  <si>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Реагент Тромбиновое время, Thrombin Time Reagent (TT) 10 x 2 мл**250опр</t>
  </si>
  <si>
    <t>Набор для определения тромбинового времени в плазме крови. Состав: 10 флаконов с лиофилизированным реактивом для приготовления 2 мл готового реактива. Набор рассчитан для проведения 250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</si>
  <si>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 xml:space="preserve">Реагент раствор Кальция Хлорид, CalciumCalcium
Chloride Solution 10 x 4 мл** 720 опр
</t>
  </si>
  <si>
    <t>Набор для определения Активированного Частичного тромбопластинового времени в плазме крови. Состав: 10 флаконов с 4 мл готового реактива №2. Набор рассчитан для проведения 720 определений.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</si>
  <si>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Контрольная плазма -1 Coagulation Control Plasma-1, 10 x 1 мл**</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</si>
  <si>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PT, APTT, TT, Fib. Оригинальный набор контрольной плазмы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контрольные материалы, производства компании Shenzhen Mindray Bio-medical Electronics Co., Ltd. Китай.</t>
  </si>
  <si>
    <t>Контрольная плазма -2 Coagu-lation Control Plasma-2, 10 x 1 мл**</t>
  </si>
  <si>
    <t>Набор для определения Д-Димер D-Dimer Assay kit DD latex арт.:105-006678-00</t>
  </si>
  <si>
    <t>D-димер является продуктом распада связанного фибрина. Концентрация D-димера в крови отражает фибринолитическую активность плазмина в сосудистом русле. Повышение концентрации D-димера свидетельствует о повышенной активности свертывающей и фибринолитической систем крови. Если концентрация D-димера находится в пределах нормы, венозный тромбоз глубоких вен и легочная эмболия могут быть исключены с высокой степенью вероятности. 50 определений. Реагент должен иметь смарт карту для считывания его анализатором. Подходят только свои оригинальные промывочные растворы, производства компании Shenzhen Mindray Bio-medical Electronics Co., Ltd. Китай.</t>
  </si>
  <si>
    <t xml:space="preserve">Контроль Innovance D-Dimer 2*5*1 мл.
 (Норма и Паталогия)
</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</si>
  <si>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D-Dimer. Оригинальный набор контрольной плазмы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контрольные материалы, производства компании Shenzhen Mindray Bio-medical Electronics Co., Ltd. Китай.</t>
  </si>
  <si>
    <t>Свободный трийодтиронин (CLIA) (FT3) 2*50мл (ИХЛА) Mindray арт:105-004208-00</t>
  </si>
  <si>
    <t>Свободный трийодтиронин (CLIA) 2*50 T/Kit. Состав набора: Реагент для определения Свободного трийодтиронина – 2 флакона по 50 определений на автоматическом ИХЛ анализаторе. Каждый флакон содержит штрих-код</t>
  </si>
  <si>
    <t>Калибратор FT3 3*2ml (ИХЛА) Mindray арт:105-004277-00</t>
  </si>
  <si>
    <t>FT3 Калибратор 3*2 мл. Набор калибраторов для проведения калибровки Свободного трийодтиронина на автоматическом ИХЛ анализаторе. Состав набора: 3 флакона по 2 мл. Упаковка имеет оригинальный штрих-код, совместимый с программой анализатора</t>
  </si>
  <si>
    <t>Свободный тироксин (CLIA) (FT4) 2*50  (ИХЛА) Mindray арт:105-004209-00</t>
  </si>
  <si>
    <t xml:space="preserve"> - WH (3X500МЛ) (STROMATOLYSER-WH) 3*500 мл)гематологического анализатора Sysmex XS-300i</t>
  </si>
  <si>
    <t>Калибратор FT4 3*2ml (ИХЛА) Mindray арт:105-004278-00</t>
  </si>
  <si>
    <t>FT4 Калибратор 3*2 мл. Набор калибраторов для проведения калибровки Свободного тироксина на автоматическом ИХЛ анализаторе. Состав набора: 3 флакона по 2 мл. Упаковка имеет оригинальный штрих-код, совместимый с программой анализатора</t>
  </si>
  <si>
    <t>Общий трийодтиронин (CLIA) (T3) 2*50  (ИХЛА) Mindray арт:105-004210-00</t>
  </si>
  <si>
    <t xml:space="preserve">Набор реагентов Общий Трийодтиронин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t>
  </si>
  <si>
    <t>Калибратор T3 3*2мл арт:105-004279-00 (ИХЛА) Mindray</t>
  </si>
  <si>
    <t>T3 Калибратор 3*2 мл. Набор калибраторов для проведения
калибровки Общего трийодтиронина на автоматическом ИХЛ анализаторе. Состав набора: 3 флакона по 2 мл. Упаковка имеет оригинальный штрих-код, совместимый с программой анализатора</t>
  </si>
  <si>
    <t>Общий тироксин (CLIA) (T4) 2*50 (ИХЛА) Mindray арт:105-004211-00</t>
  </si>
  <si>
    <t>Общий тироксин (CLIA) 2*50 T/Kit. Состав набора: Реагент для определения общего тироксина – 2 флакона по 50 определений на автоматическом ИХЛ анализаторе. Каждый флакон содержит штрих-код</t>
  </si>
  <si>
    <t>Калибратор T4 3*2мл арт:105-004280-00 (ИХЛА) Mindray</t>
  </si>
  <si>
    <t>4 Калибратор 3*2 мл. Набор калибраторов для проведения
калибровки Общего тироксина на автоматическом ИХЛ анализаторе. Состав набора: 3 флакона по 2 мл. Упаковка имеет оригинальный штрих-код, совместимый с программой анализатора</t>
  </si>
  <si>
    <t>Калибратор TSH 3*2ml (ИХЛА) Mindray арт:105-004281-00</t>
  </si>
  <si>
    <t>TSH Калибратор 3*2 мл. Набор калибраторов для проведения
калибровки Стимулирующего щитовидную железу гормона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</si>
  <si>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Тиреоглобулин </t>
  </si>
  <si>
    <t>(CLIA) (Tg) 2*50 (ИХЛА)Mindray арт:105-005663-00 (ИХЛА) Mindray</t>
  </si>
  <si>
    <t xml:space="preserve">Калибратор </t>
  </si>
  <si>
    <t>Tg 3*2мл арт:105-005914-00 (ИХЛА) Mindray</t>
  </si>
  <si>
    <t>Мультиконтроль функций щитовидной железы (L) 6х5ml (ИХЛА) Mindray арт:105-007371</t>
  </si>
  <si>
    <t>Мультиконтроль функций щитовидной железы (L) 6*5 ml. Набор контрольных растворов для проведения контроля качества определения T3, T4, FT3, FT4, TSH, Tg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</si>
  <si>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Мультиконтроль функций щитовидной железы (H) 6х5ml (ИХЛА) Mindray арт:105-007372</t>
  </si>
  <si>
    <t>Мультиконтроль функций щитовидной железы (H) 6*5ml. Набор контрольных растворов для проведения контроля качества определения T3, T4, FT3, FT4, TSH, Tg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</si>
  <si>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Антитело к пероксидазе щитовидной железы (CLIA) (Anti-TPO) 2*50 (ИХЛА) Mindray арт:105-005665-00</t>
  </si>
  <si>
    <t>Антитело к пероксидазе щитовидной железы (CLIA) 2*50 T/Kit. Состав набора: Реагент для определения Антител к пероксидазе щитовидной железы – 2 флакона по 50 определений на автоматическом ИХЛ анализаторе. Каждый флакон содержит штрих-код</t>
  </si>
  <si>
    <t>Калибратор Anti-TPO 3*2ml (ИХЛА) Mindray арт:105-005916-00</t>
  </si>
  <si>
    <t>Anti-TPO Калибратор 3*2ml. Набор калибраторов для проведения калибровки Антител к пероксидазе щитовидной железы на автоматическом ИХЛ анализаторе. Состав набора: 3 флакона по 2 мл. Упаковка имеет оригинальный штрих-код, совместимый с программой анализатора</t>
  </si>
  <si>
    <t>Контроль антитиреоидных антител (H) (Ant, Anti-TRO) 6*2мл арт:105-005946-00 (ИХЛА) Mindray</t>
  </si>
  <si>
    <t>Контроль антитиреоидных антител (Н) 6*5ml. Набор контрольных растворов для проведения контроля качества определения Anti-Tg, Anti-TPO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</si>
  <si>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Раковый антиген 125 (CLIA) (CA125 ) 2*50 (ИХЛА) Mindray арт:105-004215-00</t>
  </si>
  <si>
    <t>Раковый антиген 125 (CLIA) 2*50 T/Kit. Состав набора: Реагент для определения Ракового антигена 125 – 2 флакона по 50 определений на автоматическом ИХЛ анализаторе. Каждый флакон содержит штрих-код</t>
  </si>
  <si>
    <t>Калибратор CA125 3*2мл арт:105-004284-00 (ИХЛА) Mindray</t>
  </si>
  <si>
    <t>CA125 Калибратор 3*2ml. Набор калибраторов для проведения калибровки Ракового антигена 125 на автоматическом ИХЛ анализаторе. Состав набора: 3 флакона по 2 мл. Упаковка имеет оригинальный штрих-код, совместимый с программой анализатора</t>
  </si>
  <si>
    <t>Углеводный антиген 19-9 (CLIA) (CA19-9) 2*50 (ИХЛА) Mindray арт:105-004217-00</t>
  </si>
  <si>
    <t>Углеводный антиген 19-9 (CLIA) 2*50 T/Kit. Состав набора: Реагент для определения Углеводного антигена 19-9 – 2 флакона по 50 определений на автоматическом ИХЛ анализаторе. Каждый флакон содержит штрих-код</t>
  </si>
  <si>
    <t>Калибратор CA19-9 3*2мл арт:105-004286-00 (ИХЛА) Mindray</t>
  </si>
  <si>
    <t>CA19-9 Калибратор 3*2ml. Набор калибраторов для проведения
калибровки Углеводного антигена 19- 9 на автоматическом ИХЛ анализаторе. Состав набора: 3 флакона по 2 мл. Упаковка имеет оригинальный штрих-код, совместимый с программой анализатора</t>
  </si>
  <si>
    <t>Общий антиген простаты (CLIA) (TPSA) 2*50 (ИХЛА) Mindray арт:105-004219-00</t>
  </si>
  <si>
    <t>калибровки Углеводного антигена 19- 9 на автоматическом ИХЛ анализаторе. Состав набора: 3 флакона по 2 мл. Упаковка имеет оригинальный штрих-код, совместимый с программой анализатора</t>
  </si>
  <si>
    <t>Калибратор TPSA 3*2мл арт:105-004288-00 (ИХЛА) Mindray</t>
  </si>
  <si>
    <t>TPSA Калибратор 3*2ml. Набор калибраторов для проведения
калибровки Общего антигена простаты на автоматическом ИХЛ анализаторе. Состав набора: 3 флакона по 2 мл. Упаковка имеет оригинальный штрих-код, совместимый с программой анализатора</t>
  </si>
  <si>
    <t>Свободный антиген простаты (CLIA) (FPSA) 2*50 (ИХЛА)Mindray арт:105-004218-00</t>
  </si>
  <si>
    <t>Свободный антиген простаты (CLIA) 2*50 T/Kit. Состав набора: Реагент для определения Свободного антиген простаты – 2 флакона по 50 определений на автоматическом ИХЛ анализаторе. Каждый флакон содержит штрих-код</t>
  </si>
  <si>
    <t>Калибратор FPSA 3*2мл арт:105-004287-00 (ИХЛА) Mindray</t>
  </si>
  <si>
    <t>FPSA Калибратор 3*2ml. Набор калибраторов для проведения
калибровки Свободного антигена простаты на автоматическом ИХЛ анализаторе. Состав набора: 3 флакона по 2 мл. Упаковка имеет оригинальный штрих-код, совместимый с программой анализатора</t>
  </si>
  <si>
    <t>Альфа-фетопротеин (CLIA) (AFP) 2*50 (ИХЛА) Mindray арт:105-004214-00</t>
  </si>
  <si>
    <t>Альфа-фетопротеин реагент 100 тест. Набор реагентов для определения Альфа-фетопротеина. Состав набора: Реагент для определения Альфа-фетопротеина – 2 флакона по 50 определений на автоматическом ИХЛ анализаторе. Каждый флакон содержит штрих-код</t>
  </si>
  <si>
    <t>Калибратор AFP 3*2мл арт:105-004283-00 (ИХЛА) Mindray</t>
  </si>
  <si>
    <t>Альфа-фетопротеин калибратор. Набор калибраторов для проведения калибровки AFP (Альфа-фетопротеина)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</si>
  <si>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Ferritin Ферритин (CLIA) </t>
  </si>
  <si>
    <t>2*50 T/Kit(ИХЛА) Mindray арт:105-004220-00</t>
  </si>
  <si>
    <t>Ferritin 3*2мл арт:105-004289-00 (ИХЛА) Mindray</t>
  </si>
  <si>
    <t>Раковый антиген 15-3 (CLIA) (CA15-3) 2*50 (ИХЛА) Mindray арт:105-004216-00</t>
  </si>
  <si>
    <t>Раковый антиген 15-3 (CLIA) 2*50 T/Kit. Состав набора: Реагент для определения Ракового антигена 15-3 – 2 флакона по 50 определений на автоматическом ИХЛ анализаторе. Каждый флакон содержит штрих-код</t>
  </si>
  <si>
    <t>Калибратор CA15-3  3*2мл  арт:105-004285-00 (ИХЛА) Mindray</t>
  </si>
  <si>
    <t>CA 15-3 Калибратор 3*2ml. Набор калибраторов для проведения
калибровки Ракового антигена 15-3 на автоматическом ИХЛ анализаторе. Состав набора: 3 флакона по 2 мл. Упаковка имеет оригинальный штрих-код, совместимый с программой анализатора</t>
  </si>
  <si>
    <t>Мультиконтроль опухоли (L) 6х5мл арт:105-007373-00 (ИХЛА) Mindray</t>
  </si>
  <si>
    <t>Мультиконтроль опухоли (L) 6*5ml. Набор контрольных растворов для проведения контроля качества определения AFP, CEA, CA125, CA15-3, CA19-9, t-PSA, FPSA, FERR, CA72-4, Cyfra 21-1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</si>
  <si>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наб</t>
  </si>
  <si>
    <t>Мультиконтроль опухоли (H) 6х5мл арт:105-007374-00 (ИХЛА) Mindray</t>
  </si>
  <si>
    <t>Мультиконтроль опухоли (H) 6*5ml. Набор контрольных растворов для проведения контроля качества определения AFP, CEA, CA125, CA15-3, CA19-9, t-PSA, FPSA, FERR, CA72-4, Cyfra 21-1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</si>
  <si>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 xml:space="preserve">NSE Нейрон-специфическая энолаза (CLIA) </t>
  </si>
  <si>
    <t>2*50 T/Kit(ИХЛА) Mindray арт:105-005669-00</t>
  </si>
  <si>
    <t xml:space="preserve">Калибратор NSE  </t>
  </si>
  <si>
    <t>3*2 мл арт:105-005920-00 (ИХЛА) Mindray</t>
  </si>
  <si>
    <t xml:space="preserve">Контроль NSE (L) </t>
  </si>
  <si>
    <t>6х5мл арт:105-005951-00 (ИХЛА) Mindray</t>
  </si>
  <si>
    <t>Контроль NSE (H)</t>
  </si>
  <si>
    <t xml:space="preserve"> 6х5мл арт:105-005952-00 (ИХЛА) Mindray</t>
  </si>
  <si>
    <t>Фолликулостимулирующий гормон (CLIA) (FSH) 2*50 (ИХЛА) Mindray арт:105-004222-00</t>
  </si>
  <si>
    <t>Фолликулостимулирующий гормон (CLIA) 2*50 T/Kit. Состав набора: Реагент для определения Фолликулостимулирующего гормона
– 2 флакона по 50 определений на автоматическом ИХЛ анализаторе. Каждый флакон содержит штрих-код</t>
  </si>
  <si>
    <t>Калибратор FSH 3*2мл арт: 105-004291-00 (ИХЛА) Mindray</t>
  </si>
  <si>
    <t>FSH Калибратор 3*2ml. Набор калибраторов для проведения калибровки Фолликулостимулирующего гормона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</si>
  <si>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Пролактин (CLIA) (PRL) </t>
  </si>
  <si>
    <t>2*50 (ИХЛА) Mindray арт:105-004224-00</t>
  </si>
  <si>
    <t>Эстриол E3 (CLIA) 2*50 (ИХЛА) Mindray арт:105-004226-00</t>
  </si>
  <si>
    <t>Эстриол (CLIA) 2*50 T/Kit. Состав набора: Реагент для определения Эстриола – 2 флакона по 50 определений на автоматическом ИХЛ анализаторе. Каждый флакон содержит штрих-код</t>
  </si>
  <si>
    <t>Калибратор Е3 3*2мл арт:105-004297-00 (ИХЛА) Mindray</t>
  </si>
  <si>
    <t>Е3 Калибратор 3*2ml. Набор калибраторов для проведения калибровки эстриола на автоматическом ИХЛ анализаторе. Состав набора: 3 флакона по 2 мл. Упаковка имеет оригинальный штрих-код, совместимый
с программой анализатора</t>
  </si>
  <si>
    <t>Прогестерон (CLIA)</t>
  </si>
  <si>
    <t xml:space="preserve"> 2*50 (ИХЛА) Mindray арт:105-004228-00</t>
  </si>
  <si>
    <t>PROG 3*2мл арт:105-004295-00 (ИХЛА) Mindray</t>
  </si>
  <si>
    <t>Тестостерон (CLIA) 2*50мл  арт:105-004227-00 (ИХЛА) Mindray</t>
  </si>
  <si>
    <t>Тестостерон (CLIA) 2*50 T/Kit. Состав набора: Реагент для определения Тестостерона – 2 флакона по 50 определений на автоматическом ИХЛ анализаторе. Каждый флакон содержит штрих-код</t>
  </si>
  <si>
    <t>Калибратор TESTO  арт: 105-004294-00 (ИХЛА) Mindray</t>
  </si>
  <si>
    <t>TESTO Калибратор 3*2ml. Калибратор для проведения калибровки тестостерона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</si>
  <si>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Эстрадиол (CLIA) (Е2) </t>
  </si>
  <si>
    <t>2*50мл Mindray арт:105-004225-00 (ИХЛА) Mindray</t>
  </si>
  <si>
    <t xml:space="preserve">Калибратор E2 </t>
  </si>
  <si>
    <t>3*2мл арт:105-004296-00 (ИХЛА) Mindray</t>
  </si>
  <si>
    <t>Мультиконтроль репродуктивный l (L) 6*5ml арт:105-004266-00 (ИХЛА) Mindray</t>
  </si>
  <si>
    <t>Мультиконтроль репродуктивный (L) 6*5ml. Набор контрольных растворов для контроля качества определения LH, FSH, E2, E3, PROG, TESTO, Total beta-HCG, PRL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</si>
  <si>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Мультиконтроль репродуктивный (H) 6*5ml арт:105-004267-00 (ИХЛА) Mindray</t>
  </si>
  <si>
    <t>Мультиконтроль репродуктивный (Н) 6*5ml. Набор контрольных растворов для контроля качества определения LH, FSH, E2, E3, PROG, TESTO, Total beta-HCG, PRL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</si>
  <si>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Инсулин (CLIA) (Insulin) 2*50мл Mindray арт:105-005666-00 (ИХЛА) Mindray</t>
  </si>
  <si>
    <t>Инсулин 2*50 T/Kit. Состав набора: Реагент для определения Инсулина – 2 флакона по 50 определений на автоматическом ИХЛ анализаторе. Каждый флакон содержит штрих-код</t>
  </si>
  <si>
    <t>Калибратор Insulin 3*2мл арт:105-005917-00 (ИХЛА) Mindray</t>
  </si>
  <si>
    <t>Инсулин калибратор. Набор калибраторов для проведения Калибровки инсулина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</si>
  <si>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С-пептид (CLIA) </t>
  </si>
  <si>
    <t>(C-peptide) 2*50мл Mindray арт:105-005667-00 (ИХЛА) Mindray</t>
  </si>
  <si>
    <t xml:space="preserve">Калиб+B76:F103ратор </t>
  </si>
  <si>
    <t>C-peptide 3*2мл арт:105-005918-00 (ИХЛА) Mindray</t>
  </si>
  <si>
    <t>Кортизол (CLIA) (Cortisol)</t>
  </si>
  <si>
    <t xml:space="preserve"> 2*50мл Mindray арт:105-005673-00 (ИХЛА) Mindray</t>
  </si>
  <si>
    <t xml:space="preserve">Калибратор Cortisol 3*2мл арт:105-005924-00 (ИХЛА) </t>
  </si>
  <si>
    <t>Кортизол 2*50 T/Kit. Состав набора: Реагент для определения Кортизола – 2 флакона по 50 определений на автоматическом ИХЛ анализаторе. Каждый флакон содержит штрих-код</t>
  </si>
  <si>
    <t xml:space="preserve">Мультиконтроль Иммуноанализа (L) </t>
  </si>
  <si>
    <t>6*5ml арт:105-005929-00 (ИХЛА) Mindray</t>
  </si>
  <si>
    <t>Мультиконтроль Иммуноанализа (H)</t>
  </si>
  <si>
    <t xml:space="preserve"> 6*5ml арт:105-005930-00 (ИХЛА) Mindray</t>
  </si>
  <si>
    <t xml:space="preserve">Тропонин I (CLIA) (Troponin I) </t>
  </si>
  <si>
    <t>2*50мл Mindray арт:105-005659-00 (ИХЛА) Mindray</t>
  </si>
  <si>
    <t xml:space="preserve">Калибратор Troponin I </t>
  </si>
  <si>
    <t>3*2мл арт:105-005910-00 (ИХЛА) Mindray</t>
  </si>
  <si>
    <t xml:space="preserve">Мультиконтроль Сердечный (L) </t>
  </si>
  <si>
    <t>6*5ml арт:105-005927-00 (ИХЛА) Mindray</t>
  </si>
  <si>
    <t xml:space="preserve">Мультиконтроль Сердечный (H) </t>
  </si>
  <si>
    <t>6*5ml арт:105-005928-00 (ИХЛА) Mindray</t>
  </si>
  <si>
    <t>Кальцитонин (CLIA) (Calcitonin) 2*50мл Mindray арт:105-008685-00 (ИХЛА) Mindray</t>
  </si>
  <si>
    <t>Кальцитонин 2*50 T/Kit. Состав набора: Реагент для определения Кальцитонина – 2 флакона по 50 определений на автоматическом ИХЛ анализаторе. Каждый флакон содержит штрих-код</t>
  </si>
  <si>
    <t>Калибратор Calcitonin 3*2мл арт:105-008550-00 (ИХЛА) Mindray</t>
  </si>
  <si>
    <t>СТ калибратор 3*2 мл. Калибратор для проведения калибровки Кальцитонина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</si>
  <si>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25-ОН-Витамин D общий (CLIA) (25-OH-Vitamin D Total) </t>
  </si>
  <si>
    <t>2*50мл Mindray арт:105-008681-00 (ИХЛА) Mindray</t>
  </si>
  <si>
    <t>25-OH-Vitamin D Total 3*2мл арт:105-008549-00 (ИХЛА) Mindray</t>
  </si>
  <si>
    <t>Ферритин (CLIA) (Ferritin)</t>
  </si>
  <si>
    <t xml:space="preserve"> 2*50 T/Kit(ИХЛА) Mindray арт:105-004220-00</t>
  </si>
  <si>
    <t xml:space="preserve">Калибратор Ferritin </t>
  </si>
  <si>
    <t>3*2мл арт:105-004289-00 (ИХЛА) Mindray</t>
  </si>
  <si>
    <t xml:space="preserve">Витамин B12 (CLIA) </t>
  </si>
  <si>
    <t>Vitamin B12 2*50 T/Kit(ИХЛА) Mindray арт:105-008682-00</t>
  </si>
  <si>
    <t>Калибратор Vitamin</t>
  </si>
  <si>
    <t xml:space="preserve"> B12 3*2мл арт:105-008552-00 (ИХЛА) Mindray</t>
  </si>
  <si>
    <t>Мультиконтроль Метаболический (L)</t>
  </si>
  <si>
    <t xml:space="preserve"> 6*5ml арт:105-008556-00 (ИХЛА) Mindray</t>
  </si>
  <si>
    <t xml:space="preserve">Мультиконтроль Метаболический (H) </t>
  </si>
  <si>
    <t>6*5ml арт:105-008557-00 (ИХЛА) Mindray</t>
  </si>
  <si>
    <t>Поверхностный антиген гепатита В (CLIA) (HBsAg) 2*50 (ИХЛА) Mindray арт:105-004229-00</t>
  </si>
  <si>
    <t>Поверхностный антиген гепатита В. Состав набора: Реагент для определения поверхностного антигена гепатита В – 2 флакона по 50 определений на автоматическом ИХЛ анализаторе. Каждый флакон содержит штрих-код</t>
  </si>
  <si>
    <t>Калибратор HBsAg 3*2мл арт:105-004298-00 (ИХЛА) Mindray</t>
  </si>
  <si>
    <t>HBsAg Калибратор 3*2ml. Калибратор для проведения калибровки антигена гепатита В на автоматическом ИХЛ анализаторе. Состав набора: 3 флакона по 2 мл. Упаковка имеет оригинальный штрих-код, совместимый</t>
  </si>
  <si>
    <t>Контроль положительный HBsAg (non-CE) 6*2ml (ИХЛА) Mindray арт:105-005170-00</t>
  </si>
  <si>
    <t xml:space="preserve">HBsAg положительный контроль 6*5ml. Набор контрольных растворов для
проведения контроля качества определения Поверхностного антигена гепатита В положительный на автоматическом ИХЛ анализаторе. Состав набора: 6 флаконов по 5 мл. Упаковка имеет оригинальный штрих-код, совместимый с программой анализатора
</t>
  </si>
  <si>
    <t>Контроль отрицательный HBsAg  (non-CE) 6*2ml (ИХЛА) Mindray арт:105-005169-00</t>
  </si>
  <si>
    <t>HHBsAg отрицательный контроль 6*5ml. Набор контрольных растворов для
проведения контроля качества определения Поверхностного антигена гепатита В отрицательный на автоматическом ИХЛ анализаторе. Состав набора: 6 флаконов по 5 мл. Упаковка имеет оригинальный штрих-код, совместимый с программой анализатора</t>
  </si>
  <si>
    <t>Антитело к вирусу гепатита С ((CLIA) (Anti HCV) 2*50 мл  арт: 105-005672-00 (ИХЛА) Mindray</t>
  </si>
  <si>
    <t>Антитело к вирусу гепатита С (Anti-HCV) (CLIA) 2*50 T/Kit. Состав набора: Реагент для определения Антител к вирусу гепатита С – 2 флакона по 50 определений на автоматическом ИХЛ анализаторе. Каждый флакон содержит штрих-код</t>
  </si>
  <si>
    <t>Калибратор Anti-HCV (non-CE) 2*2ml арт:105-005923-00 (ИХЛА) Mindray</t>
  </si>
  <si>
    <t>Anti-HCV Калибратор 2*2ml. Набор калибраторов для проведения калибровки Антител к вирусу гепатита С на автоматическом ИХЛ анализаторе. Состав набора: 2 флакона по 2 мл. Упаковка имеет оригинальный штрих-код, совместимый с программой анализатора</t>
  </si>
  <si>
    <t>Контроль положительный Anti-HCV (non-CE) 6,2мл (ИХЛА) Mindray арт: 105-005950-00</t>
  </si>
  <si>
    <t>Anti-HCV положительный контроль 6*5ml. Набор контрольных растворов для проведения контроля качества определения Антител к вирусу гепатита С положительный на автоматическом ИХЛ анализаторе. Состав набора: 6 флаконов по 5 мл. Упаковка имеет оригинальный штрих-код, совместимый
с программой анализатора</t>
  </si>
  <si>
    <t>Контроль отрицательный Anti-HCV (non-CE) 6.2мл (ИХЛА) Mindray арт:105-005949-00</t>
  </si>
  <si>
    <t xml:space="preserve">Anti-HCV отрицательный контроль 6*5ml. Набор контрольных растворов для проведения контроля качества определения Антитело к вирусу гепатита С отрицательный на автоматическом ИХЛ анализаторе. Состав набора: 6 флаконов по 5 мл. Упаковка имеет оригинальный штрих-код, совместимый
с программой анализатора
</t>
  </si>
  <si>
    <t xml:space="preserve">Антитело к Treponema pallidum </t>
  </si>
  <si>
    <t>Anti-TP  2*50 мл  арт: 105-005671-00 (ИХЛА) Mindray</t>
  </si>
  <si>
    <t>Калибратор Anti-TP</t>
  </si>
  <si>
    <t xml:space="preserve"> (non-CE) 2*2ml арт:105-005922-00 (ИХЛА) Mindray</t>
  </si>
  <si>
    <t xml:space="preserve">Контроль положительный </t>
  </si>
  <si>
    <t>Anti-TP (non-CE) 6,2мл (ИХЛА) Mindray арт: 105-005948-00</t>
  </si>
  <si>
    <t xml:space="preserve">Контроль отрицательный </t>
  </si>
  <si>
    <t>Anti-TP (non-CE) 6.2мл (ИХЛА) Mindray арт:105-005947-00</t>
  </si>
  <si>
    <t>Кюветы для CL-1000i  21*2*88=3696 pcs/box (ИХЛА) Mindray арт:115-035753-00</t>
  </si>
  <si>
    <t>Кюветы для CL-1000i в планшетах по 88 шт. Планшеты расфасованы в уп по два планшета, в коробке 21 упаковка. Каждый планшет снабжен штрих-кодом, совместимым со считывателем анализатора</t>
  </si>
  <si>
    <t>Раствор субстрата 115млх4 (ИХЛА) Mindray арт:105-004274-00</t>
  </si>
  <si>
    <t>Раствор субстрата расфасовак в специальные контейнеры по 115 мл совместимые с приемным устройством анализатора. Упакованы в коробки по 4 контейнера.</t>
  </si>
  <si>
    <t>штук</t>
  </si>
  <si>
    <t>Промывочный буфер (10л/бак)  для Анализатор CL-1000I: артикул: 105-004552-00, Mindray</t>
  </si>
  <si>
    <t>Промывочный буфер - специальный готовый к применению раствор объемом 10 л. Снабжен специальным штрих-кодом совместимым со встроенным сканером анализатора</t>
  </si>
  <si>
    <t xml:space="preserve">Моющий </t>
  </si>
  <si>
    <t>CD 80 1л, арт. 105-000748-00 Mindray</t>
  </si>
  <si>
    <t xml:space="preserve">Образец разбавителя </t>
  </si>
  <si>
    <t>(Sample Diluent auto) 2х30мл/коробка (ИХЛА) Mindray арт:105-004276-00</t>
  </si>
  <si>
    <t xml:space="preserve">штук </t>
  </si>
  <si>
    <t>Стимулирующий щитовидную железу гормон</t>
  </si>
  <si>
    <t xml:space="preserve"> (CLIA) (TSH) 2*50 (ИХЛА)Mindray арт:105-004212-00</t>
  </si>
  <si>
    <t xml:space="preserve">Контроль антитиреоидных антител </t>
  </si>
  <si>
    <t>(L) (Anti-Tg, Anti-TRO) 6*2ml арт:105-005945-00 (ИХЛА) Mindray</t>
  </si>
  <si>
    <t xml:space="preserve">Раковый антиген 15-3 </t>
  </si>
  <si>
    <t>(CLIA) (CA15-3) 2*50 (ИХЛА) Mindray арт:105-004216-00</t>
  </si>
  <si>
    <t>PRL 3*2ml  (ИХЛА) Mindray арт:105-004293-00</t>
  </si>
  <si>
    <t xml:space="preserve">Шприц </t>
  </si>
  <si>
    <t xml:space="preserve"> силиконовым кольцом на поршне для промывания полостей 100-150 мл с двойной шкалой для промывания полостей тела.</t>
  </si>
  <si>
    <t xml:space="preserve">Зеркало носовое </t>
  </si>
  <si>
    <t>с длиной губок 40мм -50шт. 60 мм-25шт  (З-88)</t>
  </si>
  <si>
    <t xml:space="preserve">Воронка ушная </t>
  </si>
  <si>
    <t xml:space="preserve"> никелированная № 4, №5, №6, №7 по 15шт каждый размера</t>
  </si>
  <si>
    <t>Пинцет ушной</t>
  </si>
  <si>
    <t xml:space="preserve"> штыковидный хирургический, 140мм</t>
  </si>
  <si>
    <t xml:space="preserve">Натрий хлорид </t>
  </si>
  <si>
    <t xml:space="preserve">раствор для инфузий 0,9%-200мл </t>
  </si>
  <si>
    <t xml:space="preserve">Пробирка вакуумная </t>
  </si>
  <si>
    <t>для исследования системы гемостаза с натрия цитратом 3,8% 3,5мл голубой крышка</t>
  </si>
  <si>
    <t>Игла двухсторонняя</t>
  </si>
  <si>
    <t>0,8х38 мм, 21Gх1 1/2</t>
  </si>
  <si>
    <t xml:space="preserve">Термографическая пленка </t>
  </si>
  <si>
    <t>рентген пленка медицинская для маммографии DRYSTAR 20,3*25,4 №100</t>
  </si>
  <si>
    <t xml:space="preserve">Преседатель комиссии:                                                     </t>
  </si>
  <si>
    <t>Главный врач                                         Тасырбаев Р.Б.</t>
  </si>
  <si>
    <t xml:space="preserve">Члены комисси: </t>
  </si>
  <si>
    <t xml:space="preserve">Экономист                                           А.Аппазов </t>
  </si>
  <si>
    <t>Юрист                                                    М.Амантуров</t>
  </si>
  <si>
    <t>Провизор                                                  Едилова А.А.</t>
  </si>
  <si>
    <t>Секретарь        Жумабекова Ш.Н.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</si>
</sst>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_-* #,##0.00_р_._-;\-* #,##0.00_р_._-;_-* &quot;-&quot;??_р_._-;_-@_-"/>
    <numFmt numFmtId="167" formatCode="0.0"/>
  </numFmts>
  <fonts count="6" x14ac:knownFonts="1">
    <font>
      <sz val="11"/>
      <color theme="1"/>
      <name val="Calibri"/>
      <family val="2"/>
      <charset val="204"/>
      <scheme val="minor"/>
    </font>
    <font>
      <sz val="11"/>
      <color theme="1"/>
      <name val="Calibri"/>
      <family val="2"/>
      <charset val="204"/>
      <scheme val="minor"/>
    </font>
    <font>
      <b/>
      <sz val="10"/>
      <name val="Times New Roman"/>
      <family val="1"/>
      <charset val="204"/>
    </font>
    <font>
      <sz val="10"/>
      <name val="Times New Roman"/>
      <family val="1"/>
      <charset val="204"/>
    </font>
    <font>
      <i/>
      <sz val="10"/>
      <name val="Times New Roman"/>
      <family val="1"/>
      <charset val="204"/>
    </font>
    <font>
      <sz val="8"/>
      <name val="Arial"/>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5" fillId="0" borderId="0"/>
  </cellStyleXfs>
  <cellXfs count="55">
    <xf numFmtId="0" fontId="0" fillId="0" borderId="0" xfId="0"/>
    <xf numFmtId="0" fontId="2" fillId="2" borderId="0" xfId="0" applyFont="1" applyFill="1" applyAlignment="1">
      <alignment vertical="center" wrapText="1"/>
    </xf>
    <xf numFmtId="165" fontId="3" fillId="2" borderId="0" xfId="1"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166" fontId="3"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65" fontId="2" fillId="2" borderId="5" xfId="1"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3" fontId="3" fillId="2" borderId="5" xfId="0" applyNumberFormat="1" applyFont="1" applyFill="1" applyBorder="1" applyAlignment="1">
      <alignment horizontal="center" vertical="center"/>
    </xf>
    <xf numFmtId="166" fontId="3" fillId="2" borderId="5" xfId="0" applyNumberFormat="1" applyFont="1" applyFill="1" applyBorder="1" applyAlignment="1">
      <alignment horizontal="center" vertical="center" wrapText="1"/>
    </xf>
    <xf numFmtId="165" fontId="3" fillId="2" borderId="5" xfId="1"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3"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2" applyFont="1" applyFill="1" applyBorder="1" applyAlignment="1">
      <alignment vertical="center" wrapText="1"/>
    </xf>
    <xf numFmtId="0" fontId="2" fillId="2" borderId="5"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5" xfId="0" applyFont="1" applyFill="1" applyBorder="1" applyAlignment="1" applyProtection="1">
      <alignment vertical="center" wrapText="1"/>
    </xf>
    <xf numFmtId="0" fontId="3" fillId="2" borderId="5" xfId="0" applyFont="1" applyFill="1" applyBorder="1" applyAlignment="1">
      <alignment horizontal="left" vertical="center" wrapText="1"/>
    </xf>
    <xf numFmtId="167" fontId="2" fillId="2" borderId="5" xfId="0" applyNumberFormat="1" applyFont="1" applyFill="1" applyBorder="1" applyAlignment="1">
      <alignment horizontal="center" vertical="center" wrapText="1"/>
    </xf>
    <xf numFmtId="0" fontId="2" fillId="2" borderId="5" xfId="0" applyFont="1" applyFill="1" applyBorder="1" applyAlignment="1">
      <alignment vertical="center"/>
    </xf>
    <xf numFmtId="3" fontId="2" fillId="2" borderId="5" xfId="0" applyNumberFormat="1" applyFont="1" applyFill="1" applyBorder="1" applyAlignment="1">
      <alignment horizontal="center" vertical="center"/>
    </xf>
    <xf numFmtId="0" fontId="3" fillId="2" borderId="4" xfId="0" applyFont="1" applyFill="1" applyBorder="1" applyAlignment="1">
      <alignment vertical="center" wrapText="1"/>
    </xf>
    <xf numFmtId="164" fontId="3" fillId="2" borderId="0" xfId="1" applyFont="1" applyFill="1" applyAlignment="1">
      <alignment horizontal="center" vertical="center" wrapText="1"/>
    </xf>
    <xf numFmtId="164" fontId="3" fillId="2" borderId="0" xfId="0" applyNumberFormat="1" applyFont="1" applyFill="1" applyAlignment="1">
      <alignment horizontal="center" vertical="center" wrapText="1"/>
    </xf>
    <xf numFmtId="0" fontId="2" fillId="2" borderId="0" xfId="0" applyFont="1" applyFill="1"/>
    <xf numFmtId="0" fontId="2" fillId="2" borderId="0" xfId="0" applyFont="1" applyFill="1" applyAlignment="1">
      <alignment wrapText="1"/>
    </xf>
    <xf numFmtId="0" fontId="3" fillId="2" borderId="0" xfId="0" applyFont="1" applyFill="1" applyAlignment="1"/>
    <xf numFmtId="0" fontId="3" fillId="2" borderId="0" xfId="0" applyFont="1" applyFill="1"/>
    <xf numFmtId="0" fontId="3" fillId="2" borderId="0" xfId="0" applyFont="1" applyFill="1" applyAlignment="1">
      <alignment horizontal="center" vertical="center"/>
    </xf>
    <xf numFmtId="0" fontId="3" fillId="2" borderId="0" xfId="0" applyFont="1" applyFill="1" applyAlignment="1">
      <alignment horizontal="center"/>
    </xf>
    <xf numFmtId="166" fontId="3" fillId="2" borderId="0" xfId="0" applyNumberFormat="1" applyFont="1" applyFill="1" applyAlignment="1">
      <alignment horizontal="center"/>
    </xf>
    <xf numFmtId="165" fontId="3" fillId="2" borderId="0" xfId="1" applyNumberFormat="1" applyFont="1" applyFill="1"/>
    <xf numFmtId="0" fontId="3" fillId="2" borderId="5" xfId="0" applyFont="1" applyFill="1" applyBorder="1" applyAlignment="1">
      <alignment horizontal="left" vertical="top" wrapText="1" indent="1"/>
    </xf>
    <xf numFmtId="0" fontId="3" fillId="2" borderId="5" xfId="0" applyFont="1" applyFill="1" applyBorder="1" applyAlignment="1">
      <alignment horizontal="left" wrapText="1"/>
    </xf>
    <xf numFmtId="0" fontId="3" fillId="2" borderId="5" xfId="0" applyFont="1" applyFill="1" applyBorder="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166" fontId="2" fillId="2" borderId="6" xfId="0" applyNumberFormat="1" applyFont="1" applyFill="1" applyBorder="1" applyAlignment="1">
      <alignment horizontal="center" vertical="center" wrapText="1"/>
    </xf>
  </cellXfs>
  <cellStyles count="3">
    <cellStyle name="Обычный" xfId="0" builtinId="0"/>
    <cellStyle name="Обычный 3" xfId="2" xr:uid="{00000000-0005-0000-0000-00000100000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3"/>
  <sheetViews>
    <sheetView tabSelected="1" topLeftCell="A129" workbookViewId="0">
      <selection activeCell="C144" sqref="C144"/>
    </sheetView>
  </sheetViews>
  <sheetFormatPr defaultColWidth="9.109375" defaultRowHeight="13.1" x14ac:dyDescent="0.25"/>
  <cols>
    <col min="1" max="1" width="6.6640625" style="34" customWidth="1"/>
    <col min="2" max="2" width="30.109375" style="33" customWidth="1"/>
    <col min="3" max="3" width="74.5546875" style="33" customWidth="1"/>
    <col min="4" max="4" width="7.44140625" style="34" customWidth="1"/>
    <col min="5" max="5" width="11.6640625" style="35" customWidth="1"/>
    <col min="6" max="6" width="7.6640625" style="36" customWidth="1"/>
    <col min="7" max="7" width="19.109375" style="37" customWidth="1"/>
    <col min="8" max="8" width="11.33203125" style="38" bestFit="1" customWidth="1"/>
    <col min="9" max="9" width="17.33203125" style="34" customWidth="1"/>
    <col min="10" max="13" width="9.109375" style="34"/>
    <col min="14" max="14" width="10.88671875" style="34" customWidth="1"/>
    <col min="15" max="15" width="12.44140625" style="34" customWidth="1"/>
    <col min="16" max="16384" width="9.109375" style="34"/>
  </cols>
  <sheetData>
    <row r="1" spans="1:17" s="3" customFormat="1" ht="46.5" customHeight="1" x14ac:dyDescent="0.3">
      <c r="A1" s="45" t="s">
        <v>0</v>
      </c>
      <c r="B1" s="45"/>
      <c r="C1" s="45"/>
      <c r="D1" s="1"/>
      <c r="E1" s="1"/>
      <c r="F1" s="1"/>
      <c r="G1" s="1"/>
      <c r="H1" s="2"/>
    </row>
    <row r="2" spans="1:17" s="3" customFormat="1" x14ac:dyDescent="0.3">
      <c r="B2" s="4"/>
      <c r="C2" s="4"/>
      <c r="G2" s="5"/>
      <c r="H2" s="2"/>
      <c r="N2" s="46" t="s">
        <v>1</v>
      </c>
      <c r="O2" s="46"/>
      <c r="P2" s="46"/>
      <c r="Q2" s="46"/>
    </row>
    <row r="3" spans="1:17" s="6" customFormat="1" ht="59.25" customHeight="1" x14ac:dyDescent="0.3">
      <c r="A3" s="47" t="s">
        <v>2</v>
      </c>
      <c r="B3" s="49" t="s">
        <v>3</v>
      </c>
      <c r="C3" s="49" t="s">
        <v>4</v>
      </c>
      <c r="D3" s="49" t="s">
        <v>5</v>
      </c>
      <c r="E3" s="49" t="s">
        <v>6</v>
      </c>
      <c r="F3" s="51" t="s">
        <v>7</v>
      </c>
      <c r="G3" s="53" t="s">
        <v>8</v>
      </c>
      <c r="H3" s="42" t="s">
        <v>9</v>
      </c>
      <c r="I3" s="43"/>
      <c r="J3" s="42" t="s">
        <v>10</v>
      </c>
      <c r="K3" s="43"/>
      <c r="L3" s="42" t="s">
        <v>11</v>
      </c>
      <c r="M3" s="43"/>
      <c r="N3" s="44" t="s">
        <v>12</v>
      </c>
      <c r="O3" s="44"/>
      <c r="P3" s="42" t="s">
        <v>13</v>
      </c>
      <c r="Q3" s="43"/>
    </row>
    <row r="4" spans="1:17" s="6" customFormat="1" ht="16.55" customHeight="1" x14ac:dyDescent="0.3">
      <c r="A4" s="48"/>
      <c r="B4" s="50"/>
      <c r="C4" s="50"/>
      <c r="D4" s="50"/>
      <c r="E4" s="50"/>
      <c r="F4" s="52"/>
      <c r="G4" s="54"/>
      <c r="H4" s="7" t="s">
        <v>14</v>
      </c>
      <c r="I4" s="8" t="s">
        <v>15</v>
      </c>
      <c r="J4" s="7" t="s">
        <v>14</v>
      </c>
      <c r="K4" s="8" t="s">
        <v>15</v>
      </c>
      <c r="L4" s="7" t="s">
        <v>14</v>
      </c>
      <c r="M4" s="8" t="s">
        <v>15</v>
      </c>
      <c r="N4" s="7" t="s">
        <v>14</v>
      </c>
      <c r="O4" s="8" t="s">
        <v>15</v>
      </c>
      <c r="P4" s="7" t="s">
        <v>14</v>
      </c>
      <c r="Q4" s="8" t="s">
        <v>15</v>
      </c>
    </row>
    <row r="5" spans="1:17" s="3" customFormat="1" ht="101.95" customHeight="1" x14ac:dyDescent="0.3">
      <c r="A5" s="9">
        <v>1</v>
      </c>
      <c r="B5" s="10" t="s">
        <v>16</v>
      </c>
      <c r="C5" s="11" t="s">
        <v>17</v>
      </c>
      <c r="D5" s="12" t="s">
        <v>18</v>
      </c>
      <c r="E5" s="13">
        <v>39400</v>
      </c>
      <c r="F5" s="12">
        <v>15</v>
      </c>
      <c r="G5" s="14">
        <f>E5*F5</f>
        <v>591000</v>
      </c>
      <c r="H5" s="15">
        <v>39300</v>
      </c>
      <c r="I5" s="12">
        <f>H5*F5</f>
        <v>589500</v>
      </c>
      <c r="J5" s="12"/>
      <c r="K5" s="12">
        <f>J5*F5</f>
        <v>0</v>
      </c>
      <c r="L5" s="12"/>
      <c r="M5" s="12">
        <f>L5*F5</f>
        <v>0</v>
      </c>
      <c r="N5" s="13">
        <v>39400</v>
      </c>
      <c r="O5" s="12">
        <f>N5*F5</f>
        <v>591000</v>
      </c>
      <c r="P5" s="12"/>
      <c r="Q5" s="12"/>
    </row>
    <row r="6" spans="1:17" s="3" customFormat="1" ht="81.849999999999994" customHeight="1" x14ac:dyDescent="0.3">
      <c r="A6" s="9">
        <v>2</v>
      </c>
      <c r="B6" s="11" t="s">
        <v>19</v>
      </c>
      <c r="C6" s="11" t="s">
        <v>20</v>
      </c>
      <c r="D6" s="12" t="s">
        <v>21</v>
      </c>
      <c r="E6" s="13">
        <v>52100</v>
      </c>
      <c r="F6" s="16">
        <v>10</v>
      </c>
      <c r="G6" s="14">
        <f t="shared" ref="G6:G69" si="0">E6*F6</f>
        <v>521000</v>
      </c>
      <c r="H6" s="15">
        <v>52000</v>
      </c>
      <c r="I6" s="12">
        <f t="shared" ref="I6:I69" si="1">H6*F6</f>
        <v>520000</v>
      </c>
      <c r="J6" s="12"/>
      <c r="K6" s="12">
        <f t="shared" ref="K6:K69" si="2">J6*F6</f>
        <v>0</v>
      </c>
      <c r="L6" s="12"/>
      <c r="M6" s="12">
        <f t="shared" ref="M6:M69" si="3">L6*F6</f>
        <v>0</v>
      </c>
      <c r="N6" s="13">
        <v>52100</v>
      </c>
      <c r="O6" s="12">
        <f t="shared" ref="O6:O69" si="4">N6*F6</f>
        <v>521000</v>
      </c>
      <c r="P6" s="12"/>
      <c r="Q6" s="12"/>
    </row>
    <row r="7" spans="1:17" s="3" customFormat="1" ht="85.6" customHeight="1" x14ac:dyDescent="0.3">
      <c r="A7" s="9">
        <v>3</v>
      </c>
      <c r="B7" s="17" t="s">
        <v>22</v>
      </c>
      <c r="C7" s="11" t="s">
        <v>20</v>
      </c>
      <c r="D7" s="12" t="s">
        <v>21</v>
      </c>
      <c r="E7" s="13">
        <v>34800</v>
      </c>
      <c r="F7" s="12">
        <v>6</v>
      </c>
      <c r="G7" s="14">
        <f t="shared" si="0"/>
        <v>208800</v>
      </c>
      <c r="H7" s="15">
        <v>34700</v>
      </c>
      <c r="I7" s="12">
        <f t="shared" si="1"/>
        <v>208200</v>
      </c>
      <c r="J7" s="12"/>
      <c r="K7" s="12">
        <f t="shared" si="2"/>
        <v>0</v>
      </c>
      <c r="L7" s="12"/>
      <c r="M7" s="12">
        <f t="shared" si="3"/>
        <v>0</v>
      </c>
      <c r="N7" s="13">
        <v>34800</v>
      </c>
      <c r="O7" s="12">
        <f t="shared" si="4"/>
        <v>208800</v>
      </c>
      <c r="P7" s="12"/>
      <c r="Q7" s="12"/>
    </row>
    <row r="8" spans="1:17" s="3" customFormat="1" ht="78.75" customHeight="1" x14ac:dyDescent="0.3">
      <c r="A8" s="9">
        <v>4</v>
      </c>
      <c r="B8" s="11" t="s">
        <v>23</v>
      </c>
      <c r="C8" s="11" t="s">
        <v>24</v>
      </c>
      <c r="D8" s="12" t="s">
        <v>21</v>
      </c>
      <c r="E8" s="13">
        <v>26300</v>
      </c>
      <c r="F8" s="12">
        <v>10</v>
      </c>
      <c r="G8" s="14">
        <f t="shared" si="0"/>
        <v>263000</v>
      </c>
      <c r="H8" s="15">
        <v>26200</v>
      </c>
      <c r="I8" s="12">
        <f t="shared" si="1"/>
        <v>262000</v>
      </c>
      <c r="J8" s="12"/>
      <c r="K8" s="12">
        <f t="shared" si="2"/>
        <v>0</v>
      </c>
      <c r="L8" s="12"/>
      <c r="M8" s="12">
        <f t="shared" si="3"/>
        <v>0</v>
      </c>
      <c r="N8" s="13">
        <v>26300</v>
      </c>
      <c r="O8" s="12">
        <f t="shared" si="4"/>
        <v>263000</v>
      </c>
      <c r="P8" s="12"/>
      <c r="Q8" s="12"/>
    </row>
    <row r="9" spans="1:17" s="3" customFormat="1" ht="95.25" customHeight="1" x14ac:dyDescent="0.3">
      <c r="A9" s="9">
        <v>5</v>
      </c>
      <c r="B9" s="11" t="s">
        <v>25</v>
      </c>
      <c r="C9" s="11" t="s">
        <v>26</v>
      </c>
      <c r="D9" s="12" t="s">
        <v>21</v>
      </c>
      <c r="E9" s="18">
        <v>52000</v>
      </c>
      <c r="F9" s="12">
        <v>8</v>
      </c>
      <c r="G9" s="14">
        <f t="shared" si="0"/>
        <v>416000</v>
      </c>
      <c r="H9" s="15">
        <v>51000</v>
      </c>
      <c r="I9" s="12">
        <f t="shared" si="1"/>
        <v>408000</v>
      </c>
      <c r="J9" s="12"/>
      <c r="K9" s="12">
        <f t="shared" si="2"/>
        <v>0</v>
      </c>
      <c r="L9" s="12"/>
      <c r="M9" s="12">
        <f t="shared" si="3"/>
        <v>0</v>
      </c>
      <c r="N9" s="18">
        <v>52000</v>
      </c>
      <c r="O9" s="12">
        <f t="shared" si="4"/>
        <v>416000</v>
      </c>
      <c r="P9" s="12"/>
      <c r="Q9" s="12"/>
    </row>
    <row r="10" spans="1:17" s="3" customFormat="1" ht="95.25" customHeight="1" x14ac:dyDescent="0.3">
      <c r="A10" s="9">
        <v>6</v>
      </c>
      <c r="B10" s="10" t="s">
        <v>27</v>
      </c>
      <c r="C10" s="11" t="s">
        <v>28</v>
      </c>
      <c r="D10" s="12" t="s">
        <v>21</v>
      </c>
      <c r="E10" s="16">
        <v>8000</v>
      </c>
      <c r="F10" s="12">
        <v>3</v>
      </c>
      <c r="G10" s="14">
        <f t="shared" si="0"/>
        <v>24000</v>
      </c>
      <c r="H10" s="15">
        <v>7000</v>
      </c>
      <c r="I10" s="12">
        <f t="shared" si="1"/>
        <v>21000</v>
      </c>
      <c r="J10" s="12"/>
      <c r="K10" s="12">
        <f t="shared" si="2"/>
        <v>0</v>
      </c>
      <c r="L10" s="12"/>
      <c r="M10" s="12">
        <f t="shared" si="3"/>
        <v>0</v>
      </c>
      <c r="N10" s="16">
        <v>8000</v>
      </c>
      <c r="O10" s="12">
        <f t="shared" si="4"/>
        <v>24000</v>
      </c>
      <c r="P10" s="12"/>
      <c r="Q10" s="12"/>
    </row>
    <row r="11" spans="1:17" s="3" customFormat="1" ht="114.75" customHeight="1" x14ac:dyDescent="0.3">
      <c r="A11" s="9">
        <v>7</v>
      </c>
      <c r="B11" s="10" t="s">
        <v>29</v>
      </c>
      <c r="C11" s="11" t="s">
        <v>30</v>
      </c>
      <c r="D11" s="12" t="s">
        <v>31</v>
      </c>
      <c r="E11" s="16">
        <v>95000</v>
      </c>
      <c r="F11" s="12">
        <v>2</v>
      </c>
      <c r="G11" s="14">
        <f t="shared" si="0"/>
        <v>190000</v>
      </c>
      <c r="H11" s="15">
        <v>94000</v>
      </c>
      <c r="I11" s="12">
        <f t="shared" si="1"/>
        <v>188000</v>
      </c>
      <c r="J11" s="12"/>
      <c r="K11" s="12">
        <f t="shared" si="2"/>
        <v>0</v>
      </c>
      <c r="L11" s="12"/>
      <c r="M11" s="12">
        <f t="shared" si="3"/>
        <v>0</v>
      </c>
      <c r="N11" s="16">
        <v>95000</v>
      </c>
      <c r="O11" s="12">
        <f t="shared" si="4"/>
        <v>190000</v>
      </c>
      <c r="P11" s="12"/>
      <c r="Q11" s="12"/>
    </row>
    <row r="12" spans="1:17" s="3" customFormat="1" ht="83.3" customHeight="1" x14ac:dyDescent="0.3">
      <c r="A12" s="9">
        <v>8</v>
      </c>
      <c r="B12" s="11" t="s">
        <v>32</v>
      </c>
      <c r="C12" s="11" t="s">
        <v>33</v>
      </c>
      <c r="D12" s="12" t="s">
        <v>34</v>
      </c>
      <c r="E12" s="13">
        <v>248400</v>
      </c>
      <c r="F12" s="12">
        <v>4</v>
      </c>
      <c r="G12" s="14">
        <f t="shared" si="0"/>
        <v>993600</v>
      </c>
      <c r="H12" s="15">
        <v>248300</v>
      </c>
      <c r="I12" s="12">
        <f t="shared" si="1"/>
        <v>993200</v>
      </c>
      <c r="J12" s="12"/>
      <c r="K12" s="12">
        <f t="shared" si="2"/>
        <v>0</v>
      </c>
      <c r="L12" s="12"/>
      <c r="M12" s="12">
        <f t="shared" si="3"/>
        <v>0</v>
      </c>
      <c r="N12" s="13">
        <v>248400</v>
      </c>
      <c r="O12" s="12">
        <f t="shared" si="4"/>
        <v>993600</v>
      </c>
      <c r="P12" s="12"/>
      <c r="Q12" s="12"/>
    </row>
    <row r="13" spans="1:17" s="3" customFormat="1" ht="44.2" customHeight="1" x14ac:dyDescent="0.3">
      <c r="A13" s="9">
        <v>9</v>
      </c>
      <c r="B13" s="11" t="s">
        <v>35</v>
      </c>
      <c r="C13" s="10" t="s">
        <v>36</v>
      </c>
      <c r="D13" s="12" t="s">
        <v>37</v>
      </c>
      <c r="E13" s="13">
        <v>40400</v>
      </c>
      <c r="F13" s="12">
        <v>1</v>
      </c>
      <c r="G13" s="14">
        <f t="shared" si="0"/>
        <v>40400</v>
      </c>
      <c r="H13" s="15">
        <v>40300</v>
      </c>
      <c r="I13" s="12">
        <f t="shared" si="1"/>
        <v>40300</v>
      </c>
      <c r="J13" s="12"/>
      <c r="K13" s="12">
        <f t="shared" si="2"/>
        <v>0</v>
      </c>
      <c r="L13" s="12"/>
      <c r="M13" s="12">
        <f t="shared" si="3"/>
        <v>0</v>
      </c>
      <c r="N13" s="13">
        <v>40400</v>
      </c>
      <c r="O13" s="12">
        <f t="shared" si="4"/>
        <v>40400</v>
      </c>
      <c r="P13" s="12"/>
      <c r="Q13" s="12"/>
    </row>
    <row r="14" spans="1:17" s="3" customFormat="1" ht="92.3" customHeight="1" x14ac:dyDescent="0.3">
      <c r="A14" s="9">
        <v>10</v>
      </c>
      <c r="B14" s="11" t="s">
        <v>38</v>
      </c>
      <c r="C14" s="11" t="s">
        <v>39</v>
      </c>
      <c r="D14" s="12" t="s">
        <v>37</v>
      </c>
      <c r="E14" s="13">
        <v>77400</v>
      </c>
      <c r="F14" s="12">
        <v>6</v>
      </c>
      <c r="G14" s="14">
        <f t="shared" si="0"/>
        <v>464400</v>
      </c>
      <c r="H14" s="15">
        <v>77300</v>
      </c>
      <c r="I14" s="12">
        <f t="shared" si="1"/>
        <v>463800</v>
      </c>
      <c r="J14" s="12"/>
      <c r="K14" s="12">
        <f t="shared" si="2"/>
        <v>0</v>
      </c>
      <c r="L14" s="12"/>
      <c r="M14" s="12">
        <f t="shared" si="3"/>
        <v>0</v>
      </c>
      <c r="N14" s="13">
        <v>77400</v>
      </c>
      <c r="O14" s="12">
        <f t="shared" si="4"/>
        <v>464400</v>
      </c>
      <c r="P14" s="12"/>
      <c r="Q14" s="12"/>
    </row>
    <row r="15" spans="1:17" s="3" customFormat="1" ht="106.55" customHeight="1" x14ac:dyDescent="0.3">
      <c r="A15" s="9">
        <v>11</v>
      </c>
      <c r="B15" s="11" t="s">
        <v>40</v>
      </c>
      <c r="C15" s="11" t="s">
        <v>41</v>
      </c>
      <c r="D15" s="12" t="s">
        <v>42</v>
      </c>
      <c r="E15" s="13">
        <v>67100</v>
      </c>
      <c r="F15" s="12">
        <v>5</v>
      </c>
      <c r="G15" s="14">
        <f t="shared" si="0"/>
        <v>335500</v>
      </c>
      <c r="H15" s="15">
        <v>67000</v>
      </c>
      <c r="I15" s="12">
        <f t="shared" si="1"/>
        <v>335000</v>
      </c>
      <c r="J15" s="12"/>
      <c r="K15" s="12">
        <f t="shared" si="2"/>
        <v>0</v>
      </c>
      <c r="L15" s="12"/>
      <c r="M15" s="12">
        <f t="shared" si="3"/>
        <v>0</v>
      </c>
      <c r="N15" s="13">
        <v>67100</v>
      </c>
      <c r="O15" s="12">
        <f t="shared" si="4"/>
        <v>335500</v>
      </c>
      <c r="P15" s="12"/>
      <c r="Q15" s="12"/>
    </row>
    <row r="16" spans="1:17" s="3" customFormat="1" ht="114.75" customHeight="1" x14ac:dyDescent="0.3">
      <c r="A16" s="9">
        <v>12</v>
      </c>
      <c r="B16" s="10" t="s">
        <v>43</v>
      </c>
      <c r="C16" s="11" t="s">
        <v>44</v>
      </c>
      <c r="D16" s="12" t="s">
        <v>45</v>
      </c>
      <c r="E16" s="13">
        <v>49200</v>
      </c>
      <c r="F16" s="12">
        <v>5</v>
      </c>
      <c r="G16" s="14">
        <f t="shared" si="0"/>
        <v>246000</v>
      </c>
      <c r="H16" s="15">
        <v>49100</v>
      </c>
      <c r="I16" s="12">
        <f t="shared" si="1"/>
        <v>245500</v>
      </c>
      <c r="J16" s="12"/>
      <c r="K16" s="12">
        <f t="shared" si="2"/>
        <v>0</v>
      </c>
      <c r="L16" s="12"/>
      <c r="M16" s="12">
        <f t="shared" si="3"/>
        <v>0</v>
      </c>
      <c r="N16" s="13">
        <v>49200</v>
      </c>
      <c r="O16" s="12">
        <f t="shared" si="4"/>
        <v>246000</v>
      </c>
      <c r="P16" s="12"/>
      <c r="Q16" s="12"/>
    </row>
    <row r="17" spans="1:17" s="3" customFormat="1" ht="119.95" customHeight="1" x14ac:dyDescent="0.3">
      <c r="A17" s="9">
        <v>13</v>
      </c>
      <c r="B17" s="11" t="s">
        <v>46</v>
      </c>
      <c r="C17" s="11" t="s">
        <v>47</v>
      </c>
      <c r="D17" s="12" t="s">
        <v>42</v>
      </c>
      <c r="E17" s="13">
        <v>172300</v>
      </c>
      <c r="F17" s="12">
        <v>4</v>
      </c>
      <c r="G17" s="14">
        <f t="shared" si="0"/>
        <v>689200</v>
      </c>
      <c r="H17" s="15">
        <v>172200</v>
      </c>
      <c r="I17" s="12">
        <f t="shared" si="1"/>
        <v>688800</v>
      </c>
      <c r="J17" s="12"/>
      <c r="K17" s="12">
        <f t="shared" si="2"/>
        <v>0</v>
      </c>
      <c r="L17" s="12"/>
      <c r="M17" s="12">
        <f t="shared" si="3"/>
        <v>0</v>
      </c>
      <c r="N17" s="13">
        <v>172300</v>
      </c>
      <c r="O17" s="12">
        <f t="shared" si="4"/>
        <v>689200</v>
      </c>
      <c r="P17" s="12"/>
      <c r="Q17" s="12"/>
    </row>
    <row r="18" spans="1:17" s="3" customFormat="1" ht="78.75" customHeight="1" x14ac:dyDescent="0.3">
      <c r="A18" s="9">
        <v>14</v>
      </c>
      <c r="B18" s="11" t="s">
        <v>48</v>
      </c>
      <c r="C18" s="11" t="s">
        <v>49</v>
      </c>
      <c r="D18" s="12" t="s">
        <v>45</v>
      </c>
      <c r="E18" s="13">
        <v>34200</v>
      </c>
      <c r="F18" s="12">
        <v>6</v>
      </c>
      <c r="G18" s="14">
        <f t="shared" si="0"/>
        <v>205200</v>
      </c>
      <c r="H18" s="15">
        <v>34100</v>
      </c>
      <c r="I18" s="12">
        <f t="shared" si="1"/>
        <v>204600</v>
      </c>
      <c r="J18" s="12"/>
      <c r="K18" s="12">
        <f t="shared" si="2"/>
        <v>0</v>
      </c>
      <c r="L18" s="12"/>
      <c r="M18" s="12">
        <f t="shared" si="3"/>
        <v>0</v>
      </c>
      <c r="N18" s="13">
        <v>34200</v>
      </c>
      <c r="O18" s="12">
        <f t="shared" si="4"/>
        <v>205200</v>
      </c>
      <c r="P18" s="12"/>
      <c r="Q18" s="12"/>
    </row>
    <row r="19" spans="1:17" s="3" customFormat="1" ht="74.3" customHeight="1" x14ac:dyDescent="0.3">
      <c r="A19" s="9">
        <v>15</v>
      </c>
      <c r="B19" s="11" t="s">
        <v>50</v>
      </c>
      <c r="C19" s="11" t="s">
        <v>51</v>
      </c>
      <c r="D19" s="12" t="s">
        <v>37</v>
      </c>
      <c r="E19" s="13">
        <v>23600</v>
      </c>
      <c r="F19" s="12">
        <v>3</v>
      </c>
      <c r="G19" s="14">
        <f t="shared" si="0"/>
        <v>70800</v>
      </c>
      <c r="H19" s="15">
        <v>23500</v>
      </c>
      <c r="I19" s="12">
        <f t="shared" si="1"/>
        <v>70500</v>
      </c>
      <c r="J19" s="12"/>
      <c r="K19" s="12">
        <f t="shared" si="2"/>
        <v>0</v>
      </c>
      <c r="L19" s="12"/>
      <c r="M19" s="12">
        <f t="shared" si="3"/>
        <v>0</v>
      </c>
      <c r="N19" s="13">
        <v>23600</v>
      </c>
      <c r="O19" s="12">
        <f t="shared" si="4"/>
        <v>70800</v>
      </c>
      <c r="P19" s="12"/>
      <c r="Q19" s="12"/>
    </row>
    <row r="20" spans="1:17" s="3" customFormat="1" ht="82.5" customHeight="1" x14ac:dyDescent="0.3">
      <c r="A20" s="9">
        <v>16</v>
      </c>
      <c r="B20" s="11" t="s">
        <v>52</v>
      </c>
      <c r="C20" s="11" t="s">
        <v>53</v>
      </c>
      <c r="D20" s="12" t="s">
        <v>42</v>
      </c>
      <c r="E20" s="13">
        <v>154300</v>
      </c>
      <c r="F20" s="13">
        <v>3</v>
      </c>
      <c r="G20" s="14">
        <f t="shared" si="0"/>
        <v>462900</v>
      </c>
      <c r="H20" s="15">
        <v>154200</v>
      </c>
      <c r="I20" s="12">
        <f t="shared" si="1"/>
        <v>462600</v>
      </c>
      <c r="J20" s="12"/>
      <c r="K20" s="12">
        <f t="shared" si="2"/>
        <v>0</v>
      </c>
      <c r="L20" s="12"/>
      <c r="M20" s="12">
        <f t="shared" si="3"/>
        <v>0</v>
      </c>
      <c r="N20" s="13">
        <v>154300</v>
      </c>
      <c r="O20" s="12">
        <f t="shared" si="4"/>
        <v>462900</v>
      </c>
      <c r="P20" s="12"/>
      <c r="Q20" s="12"/>
    </row>
    <row r="21" spans="1:17" s="3" customFormat="1" ht="111.8" customHeight="1" x14ac:dyDescent="0.3">
      <c r="A21" s="9">
        <v>17</v>
      </c>
      <c r="B21" s="11" t="s">
        <v>54</v>
      </c>
      <c r="C21" s="11" t="s">
        <v>53</v>
      </c>
      <c r="D21" s="12" t="s">
        <v>42</v>
      </c>
      <c r="E21" s="13">
        <v>154300</v>
      </c>
      <c r="F21" s="12">
        <v>3</v>
      </c>
      <c r="G21" s="14">
        <f t="shared" si="0"/>
        <v>462900</v>
      </c>
      <c r="H21" s="15">
        <v>154200</v>
      </c>
      <c r="I21" s="12">
        <f t="shared" si="1"/>
        <v>462600</v>
      </c>
      <c r="J21" s="12"/>
      <c r="K21" s="12">
        <f t="shared" si="2"/>
        <v>0</v>
      </c>
      <c r="L21" s="12"/>
      <c r="M21" s="12">
        <f t="shared" si="3"/>
        <v>0</v>
      </c>
      <c r="N21" s="13">
        <v>154300</v>
      </c>
      <c r="O21" s="12">
        <f t="shared" si="4"/>
        <v>462900</v>
      </c>
      <c r="P21" s="12"/>
      <c r="Q21" s="12"/>
    </row>
    <row r="22" spans="1:17" s="3" customFormat="1" ht="106.55" customHeight="1" x14ac:dyDescent="0.3">
      <c r="A22" s="9">
        <v>18</v>
      </c>
      <c r="B22" s="11" t="s">
        <v>55</v>
      </c>
      <c r="C22" s="11" t="s">
        <v>56</v>
      </c>
      <c r="D22" s="12" t="s">
        <v>31</v>
      </c>
      <c r="E22" s="19">
        <v>215000</v>
      </c>
      <c r="F22" s="12">
        <v>2</v>
      </c>
      <c r="G22" s="14">
        <f t="shared" si="0"/>
        <v>430000</v>
      </c>
      <c r="H22" s="15">
        <v>214850</v>
      </c>
      <c r="I22" s="12">
        <f t="shared" si="1"/>
        <v>429700</v>
      </c>
      <c r="J22" s="12"/>
      <c r="K22" s="12">
        <f t="shared" si="2"/>
        <v>0</v>
      </c>
      <c r="L22" s="12"/>
      <c r="M22" s="12">
        <f t="shared" si="3"/>
        <v>0</v>
      </c>
      <c r="N22" s="19">
        <v>215000</v>
      </c>
      <c r="O22" s="12">
        <f t="shared" si="4"/>
        <v>430000</v>
      </c>
      <c r="P22" s="12"/>
      <c r="Q22" s="12"/>
    </row>
    <row r="23" spans="1:17" s="3" customFormat="1" ht="90.85" customHeight="1" x14ac:dyDescent="0.3">
      <c r="A23" s="9">
        <v>19</v>
      </c>
      <c r="B23" s="11" t="s">
        <v>57</v>
      </c>
      <c r="C23" s="11" t="s">
        <v>58</v>
      </c>
      <c r="D23" s="12" t="s">
        <v>31</v>
      </c>
      <c r="E23" s="19">
        <v>243900</v>
      </c>
      <c r="F23" s="12">
        <v>1</v>
      </c>
      <c r="G23" s="14">
        <f t="shared" si="0"/>
        <v>243900</v>
      </c>
      <c r="H23" s="15">
        <v>243850</v>
      </c>
      <c r="I23" s="12">
        <f t="shared" si="1"/>
        <v>243850</v>
      </c>
      <c r="J23" s="12"/>
      <c r="K23" s="12">
        <f t="shared" si="2"/>
        <v>0</v>
      </c>
      <c r="L23" s="12"/>
      <c r="M23" s="12">
        <f t="shared" si="3"/>
        <v>0</v>
      </c>
      <c r="N23" s="19">
        <v>243900</v>
      </c>
      <c r="O23" s="12">
        <f t="shared" si="4"/>
        <v>243900</v>
      </c>
      <c r="P23" s="12"/>
      <c r="Q23" s="12"/>
    </row>
    <row r="24" spans="1:17" s="3" customFormat="1" ht="54" customHeight="1" x14ac:dyDescent="0.3">
      <c r="A24" s="9">
        <v>20</v>
      </c>
      <c r="B24" s="11" t="s">
        <v>59</v>
      </c>
      <c r="C24" s="20" t="s">
        <v>60</v>
      </c>
      <c r="D24" s="20" t="s">
        <v>31</v>
      </c>
      <c r="E24" s="19">
        <v>67200</v>
      </c>
      <c r="F24" s="12">
        <v>1</v>
      </c>
      <c r="G24" s="14">
        <f t="shared" si="0"/>
        <v>67200</v>
      </c>
      <c r="H24" s="15">
        <v>67100</v>
      </c>
      <c r="I24" s="12">
        <f t="shared" si="1"/>
        <v>67100</v>
      </c>
      <c r="J24" s="12"/>
      <c r="K24" s="12">
        <f t="shared" si="2"/>
        <v>0</v>
      </c>
      <c r="L24" s="12"/>
      <c r="M24" s="12">
        <f t="shared" si="3"/>
        <v>0</v>
      </c>
      <c r="N24" s="19">
        <v>67200</v>
      </c>
      <c r="O24" s="12">
        <f t="shared" si="4"/>
        <v>67200</v>
      </c>
      <c r="P24" s="12"/>
      <c r="Q24" s="12"/>
    </row>
    <row r="25" spans="1:17" s="3" customFormat="1" ht="45.85" customHeight="1" x14ac:dyDescent="0.3">
      <c r="A25" s="9">
        <v>21</v>
      </c>
      <c r="B25" s="11" t="s">
        <v>61</v>
      </c>
      <c r="C25" s="11" t="s">
        <v>62</v>
      </c>
      <c r="D25" s="12" t="s">
        <v>31</v>
      </c>
      <c r="E25" s="13">
        <v>61600</v>
      </c>
      <c r="F25" s="12">
        <v>1</v>
      </c>
      <c r="G25" s="14">
        <f t="shared" si="0"/>
        <v>61600</v>
      </c>
      <c r="H25" s="15">
        <v>61500</v>
      </c>
      <c r="I25" s="12">
        <f t="shared" si="1"/>
        <v>61500</v>
      </c>
      <c r="J25" s="12"/>
      <c r="K25" s="12">
        <f t="shared" si="2"/>
        <v>0</v>
      </c>
      <c r="L25" s="12"/>
      <c r="M25" s="12">
        <f t="shared" si="3"/>
        <v>0</v>
      </c>
      <c r="N25" s="13">
        <v>61600</v>
      </c>
      <c r="O25" s="12">
        <f t="shared" si="4"/>
        <v>61600</v>
      </c>
      <c r="P25" s="12"/>
      <c r="Q25" s="12"/>
    </row>
    <row r="26" spans="1:17" s="3" customFormat="1" ht="40.6" customHeight="1" x14ac:dyDescent="0.3">
      <c r="A26" s="9">
        <v>22</v>
      </c>
      <c r="B26" s="10" t="s">
        <v>63</v>
      </c>
      <c r="C26" s="11" t="s">
        <v>64</v>
      </c>
      <c r="D26" s="12" t="s">
        <v>31</v>
      </c>
      <c r="E26" s="13">
        <v>67200</v>
      </c>
      <c r="F26" s="12">
        <v>1</v>
      </c>
      <c r="G26" s="14">
        <f t="shared" si="0"/>
        <v>67200</v>
      </c>
      <c r="H26" s="15">
        <v>67100</v>
      </c>
      <c r="I26" s="12">
        <f t="shared" si="1"/>
        <v>67100</v>
      </c>
      <c r="J26" s="12"/>
      <c r="K26" s="12">
        <f t="shared" si="2"/>
        <v>0</v>
      </c>
      <c r="L26" s="12"/>
      <c r="M26" s="12">
        <f t="shared" si="3"/>
        <v>0</v>
      </c>
      <c r="N26" s="13">
        <v>67200</v>
      </c>
      <c r="O26" s="12">
        <f t="shared" si="4"/>
        <v>67200</v>
      </c>
      <c r="P26" s="12"/>
      <c r="Q26" s="12"/>
    </row>
    <row r="27" spans="1:17" s="3" customFormat="1" ht="54" customHeight="1" x14ac:dyDescent="0.3">
      <c r="A27" s="9">
        <v>23</v>
      </c>
      <c r="B27" s="10" t="s">
        <v>65</v>
      </c>
      <c r="C27" s="11" t="s">
        <v>66</v>
      </c>
      <c r="D27" s="12" t="s">
        <v>31</v>
      </c>
      <c r="E27" s="13">
        <v>61600</v>
      </c>
      <c r="F27" s="12">
        <v>1</v>
      </c>
      <c r="G27" s="14">
        <f t="shared" si="0"/>
        <v>61600</v>
      </c>
      <c r="H27" s="15">
        <v>61500</v>
      </c>
      <c r="I27" s="12">
        <f t="shared" si="1"/>
        <v>61500</v>
      </c>
      <c r="J27" s="12"/>
      <c r="K27" s="12">
        <f t="shared" si="2"/>
        <v>0</v>
      </c>
      <c r="L27" s="12"/>
      <c r="M27" s="12">
        <f t="shared" si="3"/>
        <v>0</v>
      </c>
      <c r="N27" s="13">
        <v>61600</v>
      </c>
      <c r="O27" s="12">
        <f t="shared" si="4"/>
        <v>61600</v>
      </c>
      <c r="P27" s="12"/>
      <c r="Q27" s="12"/>
    </row>
    <row r="28" spans="1:17" s="3" customFormat="1" ht="54" customHeight="1" x14ac:dyDescent="0.3">
      <c r="A28" s="9">
        <v>24</v>
      </c>
      <c r="B28" s="11" t="s">
        <v>67</v>
      </c>
      <c r="C28" s="11" t="s">
        <v>68</v>
      </c>
      <c r="D28" s="12" t="s">
        <v>31</v>
      </c>
      <c r="E28" s="13">
        <v>67200</v>
      </c>
      <c r="F28" s="12">
        <v>1</v>
      </c>
      <c r="G28" s="14">
        <f t="shared" si="0"/>
        <v>67200</v>
      </c>
      <c r="H28" s="15">
        <v>67100</v>
      </c>
      <c r="I28" s="12">
        <f t="shared" si="1"/>
        <v>67100</v>
      </c>
      <c r="J28" s="12"/>
      <c r="K28" s="12">
        <f t="shared" si="2"/>
        <v>0</v>
      </c>
      <c r="L28" s="12"/>
      <c r="M28" s="12">
        <f t="shared" si="3"/>
        <v>0</v>
      </c>
      <c r="N28" s="13">
        <v>67200</v>
      </c>
      <c r="O28" s="12">
        <f t="shared" si="4"/>
        <v>67200</v>
      </c>
      <c r="P28" s="12"/>
      <c r="Q28" s="12"/>
    </row>
    <row r="29" spans="1:17" s="3" customFormat="1" ht="55.5" customHeight="1" x14ac:dyDescent="0.3">
      <c r="A29" s="9">
        <v>25</v>
      </c>
      <c r="B29" s="11" t="s">
        <v>69</v>
      </c>
      <c r="C29" s="11" t="s">
        <v>70</v>
      </c>
      <c r="D29" s="12" t="s">
        <v>31</v>
      </c>
      <c r="E29" s="13">
        <v>61600</v>
      </c>
      <c r="F29" s="12">
        <v>1</v>
      </c>
      <c r="G29" s="14">
        <f t="shared" si="0"/>
        <v>61600</v>
      </c>
      <c r="H29" s="15">
        <v>61500</v>
      </c>
      <c r="I29" s="12">
        <f t="shared" si="1"/>
        <v>61500</v>
      </c>
      <c r="J29" s="12"/>
      <c r="K29" s="12">
        <f t="shared" si="2"/>
        <v>0</v>
      </c>
      <c r="L29" s="12"/>
      <c r="M29" s="12">
        <f t="shared" si="3"/>
        <v>0</v>
      </c>
      <c r="N29" s="13">
        <v>61600</v>
      </c>
      <c r="O29" s="12">
        <f t="shared" si="4"/>
        <v>61600</v>
      </c>
      <c r="P29" s="12"/>
      <c r="Q29" s="12"/>
    </row>
    <row r="30" spans="1:17" s="3" customFormat="1" ht="53.2" customHeight="1" x14ac:dyDescent="0.3">
      <c r="A30" s="9">
        <v>26</v>
      </c>
      <c r="B30" s="11" t="s">
        <v>71</v>
      </c>
      <c r="C30" s="11" t="s">
        <v>72</v>
      </c>
      <c r="D30" s="12" t="s">
        <v>31</v>
      </c>
      <c r="E30" s="13">
        <v>67200</v>
      </c>
      <c r="F30" s="12">
        <v>1</v>
      </c>
      <c r="G30" s="14">
        <f t="shared" si="0"/>
        <v>67200</v>
      </c>
      <c r="H30" s="15">
        <v>67100</v>
      </c>
      <c r="I30" s="12">
        <f t="shared" si="1"/>
        <v>67100</v>
      </c>
      <c r="J30" s="12"/>
      <c r="K30" s="12">
        <f t="shared" si="2"/>
        <v>0</v>
      </c>
      <c r="L30" s="12"/>
      <c r="M30" s="12">
        <f t="shared" si="3"/>
        <v>0</v>
      </c>
      <c r="N30" s="13">
        <v>67200</v>
      </c>
      <c r="O30" s="12">
        <f t="shared" si="4"/>
        <v>67200</v>
      </c>
      <c r="P30" s="12"/>
      <c r="Q30" s="12"/>
    </row>
    <row r="31" spans="1:17" s="3" customFormat="1" ht="54" customHeight="1" x14ac:dyDescent="0.3">
      <c r="A31" s="9">
        <v>27</v>
      </c>
      <c r="B31" s="11" t="s">
        <v>73</v>
      </c>
      <c r="C31" s="21" t="s">
        <v>74</v>
      </c>
      <c r="D31" s="12" t="s">
        <v>31</v>
      </c>
      <c r="E31" s="13">
        <v>61600</v>
      </c>
      <c r="F31" s="12">
        <v>1</v>
      </c>
      <c r="G31" s="14">
        <f t="shared" si="0"/>
        <v>61600</v>
      </c>
      <c r="H31" s="15">
        <v>61500</v>
      </c>
      <c r="I31" s="12">
        <f t="shared" si="1"/>
        <v>61500</v>
      </c>
      <c r="J31" s="12"/>
      <c r="K31" s="12">
        <f t="shared" si="2"/>
        <v>0</v>
      </c>
      <c r="L31" s="12"/>
      <c r="M31" s="12">
        <f t="shared" si="3"/>
        <v>0</v>
      </c>
      <c r="N31" s="13">
        <v>61600</v>
      </c>
      <c r="O31" s="12">
        <f t="shared" si="4"/>
        <v>61600</v>
      </c>
      <c r="P31" s="12"/>
      <c r="Q31" s="12"/>
    </row>
    <row r="32" spans="1:17" s="3" customFormat="1" ht="56.3" customHeight="1" x14ac:dyDescent="0.3">
      <c r="A32" s="9">
        <v>28</v>
      </c>
      <c r="B32" s="11" t="s">
        <v>75</v>
      </c>
      <c r="C32" s="11" t="s">
        <v>76</v>
      </c>
      <c r="D32" s="12" t="s">
        <v>31</v>
      </c>
      <c r="E32" s="13">
        <v>61600</v>
      </c>
      <c r="F32" s="12">
        <v>1</v>
      </c>
      <c r="G32" s="14">
        <f t="shared" si="0"/>
        <v>61600</v>
      </c>
      <c r="H32" s="15">
        <v>61500</v>
      </c>
      <c r="I32" s="12">
        <f t="shared" si="1"/>
        <v>61500</v>
      </c>
      <c r="J32" s="12"/>
      <c r="K32" s="12">
        <f t="shared" si="2"/>
        <v>0</v>
      </c>
      <c r="L32" s="12"/>
      <c r="M32" s="12">
        <f t="shared" si="3"/>
        <v>0</v>
      </c>
      <c r="N32" s="13">
        <v>61600</v>
      </c>
      <c r="O32" s="12">
        <f t="shared" si="4"/>
        <v>61600</v>
      </c>
      <c r="P32" s="12"/>
      <c r="Q32" s="12"/>
    </row>
    <row r="33" spans="1:17" s="3" customFormat="1" ht="25.55" customHeight="1" x14ac:dyDescent="0.3">
      <c r="A33" s="9">
        <v>29</v>
      </c>
      <c r="B33" s="11" t="s">
        <v>77</v>
      </c>
      <c r="C33" s="11" t="s">
        <v>78</v>
      </c>
      <c r="D33" s="12" t="s">
        <v>31</v>
      </c>
      <c r="E33" s="13">
        <v>129000</v>
      </c>
      <c r="F33" s="12">
        <v>1</v>
      </c>
      <c r="G33" s="14">
        <f t="shared" si="0"/>
        <v>129000</v>
      </c>
      <c r="H33" s="15">
        <v>128900</v>
      </c>
      <c r="I33" s="12">
        <f t="shared" si="1"/>
        <v>128900</v>
      </c>
      <c r="J33" s="12"/>
      <c r="K33" s="12">
        <f t="shared" si="2"/>
        <v>0</v>
      </c>
      <c r="L33" s="12"/>
      <c r="M33" s="12">
        <f t="shared" si="3"/>
        <v>0</v>
      </c>
      <c r="N33" s="13">
        <v>129000</v>
      </c>
      <c r="O33" s="12">
        <f t="shared" si="4"/>
        <v>129000</v>
      </c>
      <c r="P33" s="12"/>
      <c r="Q33" s="12"/>
    </row>
    <row r="34" spans="1:17" s="3" customFormat="1" ht="25.55" customHeight="1" x14ac:dyDescent="0.3">
      <c r="A34" s="9">
        <v>30</v>
      </c>
      <c r="B34" s="22" t="s">
        <v>79</v>
      </c>
      <c r="C34" s="10" t="s">
        <v>80</v>
      </c>
      <c r="D34" s="12" t="s">
        <v>31</v>
      </c>
      <c r="E34" s="13">
        <v>76300</v>
      </c>
      <c r="F34" s="12">
        <v>1</v>
      </c>
      <c r="G34" s="14">
        <f t="shared" si="0"/>
        <v>76300</v>
      </c>
      <c r="H34" s="15">
        <v>76200</v>
      </c>
      <c r="I34" s="12">
        <f t="shared" si="1"/>
        <v>76200</v>
      </c>
      <c r="J34" s="12"/>
      <c r="K34" s="12">
        <f t="shared" si="2"/>
        <v>0</v>
      </c>
      <c r="L34" s="12"/>
      <c r="M34" s="12">
        <f t="shared" si="3"/>
        <v>0</v>
      </c>
      <c r="N34" s="13">
        <v>76300</v>
      </c>
      <c r="O34" s="12">
        <f t="shared" si="4"/>
        <v>76300</v>
      </c>
      <c r="P34" s="12"/>
      <c r="Q34" s="12"/>
    </row>
    <row r="35" spans="1:17" s="3" customFormat="1" ht="51.05" customHeight="1" x14ac:dyDescent="0.3">
      <c r="A35" s="9">
        <v>31</v>
      </c>
      <c r="B35" s="11" t="s">
        <v>81</v>
      </c>
      <c r="C35" s="11" t="s">
        <v>82</v>
      </c>
      <c r="D35" s="12" t="s">
        <v>31</v>
      </c>
      <c r="E35" s="13">
        <v>254500</v>
      </c>
      <c r="F35" s="12">
        <v>1</v>
      </c>
      <c r="G35" s="14">
        <f t="shared" si="0"/>
        <v>254500</v>
      </c>
      <c r="H35" s="15">
        <v>254400</v>
      </c>
      <c r="I35" s="12">
        <f t="shared" si="1"/>
        <v>254400</v>
      </c>
      <c r="J35" s="12"/>
      <c r="K35" s="12">
        <f t="shared" si="2"/>
        <v>0</v>
      </c>
      <c r="L35" s="12"/>
      <c r="M35" s="12">
        <f t="shared" si="3"/>
        <v>0</v>
      </c>
      <c r="N35" s="13">
        <v>254500</v>
      </c>
      <c r="O35" s="12">
        <f t="shared" si="4"/>
        <v>254500</v>
      </c>
      <c r="P35" s="12"/>
      <c r="Q35" s="12"/>
    </row>
    <row r="36" spans="1:17" s="3" customFormat="1" ht="63.85" customHeight="1" x14ac:dyDescent="0.3">
      <c r="A36" s="9">
        <v>32</v>
      </c>
      <c r="B36" s="11" t="s">
        <v>83</v>
      </c>
      <c r="C36" s="11" t="s">
        <v>84</v>
      </c>
      <c r="D36" s="12" t="s">
        <v>31</v>
      </c>
      <c r="E36" s="13">
        <v>254500</v>
      </c>
      <c r="F36" s="12">
        <v>1</v>
      </c>
      <c r="G36" s="14">
        <f t="shared" si="0"/>
        <v>254500</v>
      </c>
      <c r="H36" s="15">
        <v>254400</v>
      </c>
      <c r="I36" s="12">
        <f t="shared" si="1"/>
        <v>254400</v>
      </c>
      <c r="J36" s="12"/>
      <c r="K36" s="12">
        <f t="shared" si="2"/>
        <v>0</v>
      </c>
      <c r="L36" s="12"/>
      <c r="M36" s="12">
        <f t="shared" si="3"/>
        <v>0</v>
      </c>
      <c r="N36" s="13">
        <v>254500</v>
      </c>
      <c r="O36" s="12">
        <f t="shared" si="4"/>
        <v>254500</v>
      </c>
      <c r="P36" s="12"/>
      <c r="Q36" s="12"/>
    </row>
    <row r="37" spans="1:17" s="3" customFormat="1" ht="49.6" customHeight="1" x14ac:dyDescent="0.3">
      <c r="A37" s="9">
        <v>33</v>
      </c>
      <c r="B37" s="11" t="s">
        <v>85</v>
      </c>
      <c r="C37" s="11" t="s">
        <v>86</v>
      </c>
      <c r="D37" s="12" t="s">
        <v>31</v>
      </c>
      <c r="E37" s="13">
        <v>164400</v>
      </c>
      <c r="F37" s="12">
        <v>1</v>
      </c>
      <c r="G37" s="14">
        <f t="shared" si="0"/>
        <v>164400</v>
      </c>
      <c r="H37" s="15">
        <v>164300</v>
      </c>
      <c r="I37" s="12">
        <f t="shared" si="1"/>
        <v>164300</v>
      </c>
      <c r="J37" s="12"/>
      <c r="K37" s="12">
        <f t="shared" si="2"/>
        <v>0</v>
      </c>
      <c r="L37" s="12"/>
      <c r="M37" s="12">
        <f t="shared" si="3"/>
        <v>0</v>
      </c>
      <c r="N37" s="13">
        <v>164400</v>
      </c>
      <c r="O37" s="12">
        <f t="shared" si="4"/>
        <v>164400</v>
      </c>
      <c r="P37" s="12"/>
      <c r="Q37" s="12"/>
    </row>
    <row r="38" spans="1:17" s="3" customFormat="1" ht="54.85" customHeight="1" x14ac:dyDescent="0.3">
      <c r="A38" s="9">
        <v>34</v>
      </c>
      <c r="B38" s="11" t="s">
        <v>87</v>
      </c>
      <c r="C38" s="11" t="s">
        <v>88</v>
      </c>
      <c r="D38" s="12" t="s">
        <v>31</v>
      </c>
      <c r="E38" s="13">
        <v>76300</v>
      </c>
      <c r="F38" s="13">
        <v>1</v>
      </c>
      <c r="G38" s="14">
        <f t="shared" si="0"/>
        <v>76300</v>
      </c>
      <c r="H38" s="15">
        <v>76200</v>
      </c>
      <c r="I38" s="12">
        <f t="shared" si="1"/>
        <v>76200</v>
      </c>
      <c r="J38" s="12"/>
      <c r="K38" s="12">
        <f t="shared" si="2"/>
        <v>0</v>
      </c>
      <c r="L38" s="12"/>
      <c r="M38" s="12">
        <f t="shared" si="3"/>
        <v>0</v>
      </c>
      <c r="N38" s="13">
        <v>76300</v>
      </c>
      <c r="O38" s="12">
        <f t="shared" si="4"/>
        <v>76300</v>
      </c>
      <c r="P38" s="12"/>
      <c r="Q38" s="12"/>
    </row>
    <row r="39" spans="1:17" s="3" customFormat="1" ht="68.25" customHeight="1" x14ac:dyDescent="0.3">
      <c r="A39" s="9">
        <v>35</v>
      </c>
      <c r="B39" s="11" t="s">
        <v>89</v>
      </c>
      <c r="C39" s="11" t="s">
        <v>90</v>
      </c>
      <c r="D39" s="12" t="s">
        <v>31</v>
      </c>
      <c r="E39" s="13">
        <v>182100</v>
      </c>
      <c r="F39" s="12">
        <v>1</v>
      </c>
      <c r="G39" s="14">
        <f t="shared" si="0"/>
        <v>182100</v>
      </c>
      <c r="H39" s="15">
        <v>182000</v>
      </c>
      <c r="I39" s="12">
        <f t="shared" si="1"/>
        <v>182000</v>
      </c>
      <c r="J39" s="12"/>
      <c r="K39" s="12">
        <f t="shared" si="2"/>
        <v>0</v>
      </c>
      <c r="L39" s="12"/>
      <c r="M39" s="12">
        <f t="shared" si="3"/>
        <v>0</v>
      </c>
      <c r="N39" s="13">
        <v>182100</v>
      </c>
      <c r="O39" s="12">
        <f t="shared" si="4"/>
        <v>182100</v>
      </c>
      <c r="P39" s="12"/>
      <c r="Q39" s="12"/>
    </row>
    <row r="40" spans="1:17" s="3" customFormat="1" ht="57.8" customHeight="1" x14ac:dyDescent="0.3">
      <c r="A40" s="9">
        <v>36</v>
      </c>
      <c r="B40" s="11" t="s">
        <v>91</v>
      </c>
      <c r="C40" s="11" t="s">
        <v>92</v>
      </c>
      <c r="D40" s="12" t="s">
        <v>31</v>
      </c>
      <c r="E40" s="13">
        <v>170300</v>
      </c>
      <c r="F40" s="12">
        <v>1</v>
      </c>
      <c r="G40" s="14">
        <f t="shared" si="0"/>
        <v>170300</v>
      </c>
      <c r="H40" s="15">
        <v>170200</v>
      </c>
      <c r="I40" s="12">
        <f t="shared" si="1"/>
        <v>170200</v>
      </c>
      <c r="J40" s="12"/>
      <c r="K40" s="12">
        <f t="shared" si="2"/>
        <v>0</v>
      </c>
      <c r="L40" s="12"/>
      <c r="M40" s="12">
        <f t="shared" si="3"/>
        <v>0</v>
      </c>
      <c r="N40" s="13">
        <v>170300</v>
      </c>
      <c r="O40" s="12">
        <f t="shared" si="4"/>
        <v>170300</v>
      </c>
      <c r="P40" s="12"/>
      <c r="Q40" s="12"/>
    </row>
    <row r="41" spans="1:17" s="3" customFormat="1" ht="42.05" customHeight="1" x14ac:dyDescent="0.3">
      <c r="A41" s="9">
        <v>37</v>
      </c>
      <c r="B41" s="11" t="s">
        <v>93</v>
      </c>
      <c r="C41" s="11" t="s">
        <v>94</v>
      </c>
      <c r="D41" s="12" t="s">
        <v>31</v>
      </c>
      <c r="E41" s="13">
        <v>120500</v>
      </c>
      <c r="F41" s="12">
        <v>1</v>
      </c>
      <c r="G41" s="14">
        <f t="shared" si="0"/>
        <v>120500</v>
      </c>
      <c r="H41" s="15">
        <v>120400</v>
      </c>
      <c r="I41" s="12">
        <f t="shared" si="1"/>
        <v>120400</v>
      </c>
      <c r="J41" s="12"/>
      <c r="K41" s="12">
        <f t="shared" si="2"/>
        <v>0</v>
      </c>
      <c r="L41" s="12"/>
      <c r="M41" s="12">
        <f t="shared" si="3"/>
        <v>0</v>
      </c>
      <c r="N41" s="13">
        <v>120500</v>
      </c>
      <c r="O41" s="12">
        <f t="shared" si="4"/>
        <v>120500</v>
      </c>
      <c r="P41" s="12"/>
      <c r="Q41" s="12"/>
    </row>
    <row r="42" spans="1:17" s="3" customFormat="1" ht="42.05" customHeight="1" x14ac:dyDescent="0.3">
      <c r="A42" s="9">
        <v>38</v>
      </c>
      <c r="B42" s="11" t="s">
        <v>95</v>
      </c>
      <c r="C42" s="11" t="s">
        <v>96</v>
      </c>
      <c r="D42" s="12" t="s">
        <v>31</v>
      </c>
      <c r="E42" s="13">
        <v>170300</v>
      </c>
      <c r="F42" s="12">
        <v>1</v>
      </c>
      <c r="G42" s="14">
        <f t="shared" si="0"/>
        <v>170300</v>
      </c>
      <c r="H42" s="15">
        <v>170200</v>
      </c>
      <c r="I42" s="12">
        <f t="shared" si="1"/>
        <v>170200</v>
      </c>
      <c r="J42" s="12"/>
      <c r="K42" s="12">
        <f t="shared" si="2"/>
        <v>0</v>
      </c>
      <c r="L42" s="12"/>
      <c r="M42" s="12">
        <f t="shared" si="3"/>
        <v>0</v>
      </c>
      <c r="N42" s="13">
        <v>170300</v>
      </c>
      <c r="O42" s="12">
        <f t="shared" si="4"/>
        <v>170300</v>
      </c>
      <c r="P42" s="12"/>
      <c r="Q42" s="12"/>
    </row>
    <row r="43" spans="1:17" s="3" customFormat="1" ht="64.5" customHeight="1" x14ac:dyDescent="0.3">
      <c r="A43" s="9">
        <v>39</v>
      </c>
      <c r="B43" s="11" t="s">
        <v>97</v>
      </c>
      <c r="C43" s="11" t="s">
        <v>98</v>
      </c>
      <c r="D43" s="12" t="s">
        <v>31</v>
      </c>
      <c r="E43" s="13">
        <v>120500</v>
      </c>
      <c r="F43" s="12">
        <v>1</v>
      </c>
      <c r="G43" s="14">
        <f t="shared" si="0"/>
        <v>120500</v>
      </c>
      <c r="H43" s="15">
        <v>120400</v>
      </c>
      <c r="I43" s="12">
        <f t="shared" si="1"/>
        <v>120400</v>
      </c>
      <c r="J43" s="12"/>
      <c r="K43" s="12">
        <f t="shared" si="2"/>
        <v>0</v>
      </c>
      <c r="L43" s="12"/>
      <c r="M43" s="12">
        <f t="shared" si="3"/>
        <v>0</v>
      </c>
      <c r="N43" s="13">
        <v>120500</v>
      </c>
      <c r="O43" s="12">
        <f t="shared" si="4"/>
        <v>120500</v>
      </c>
      <c r="P43" s="12"/>
      <c r="Q43" s="12"/>
    </row>
    <row r="44" spans="1:17" s="3" customFormat="1" ht="49.6" customHeight="1" x14ac:dyDescent="0.3">
      <c r="A44" s="9">
        <v>40</v>
      </c>
      <c r="B44" s="11" t="s">
        <v>99</v>
      </c>
      <c r="C44" s="11" t="s">
        <v>100</v>
      </c>
      <c r="D44" s="12" t="s">
        <v>31</v>
      </c>
      <c r="E44" s="13">
        <v>146700</v>
      </c>
      <c r="F44" s="12">
        <v>1</v>
      </c>
      <c r="G44" s="14">
        <f t="shared" si="0"/>
        <v>146700</v>
      </c>
      <c r="H44" s="15">
        <v>146600</v>
      </c>
      <c r="I44" s="12">
        <f t="shared" si="1"/>
        <v>146600</v>
      </c>
      <c r="J44" s="12"/>
      <c r="K44" s="12">
        <f t="shared" si="2"/>
        <v>0</v>
      </c>
      <c r="L44" s="12"/>
      <c r="M44" s="12">
        <f t="shared" si="3"/>
        <v>0</v>
      </c>
      <c r="N44" s="13">
        <v>146700</v>
      </c>
      <c r="O44" s="12">
        <f t="shared" si="4"/>
        <v>146700</v>
      </c>
      <c r="P44" s="12"/>
      <c r="Q44" s="12"/>
    </row>
    <row r="45" spans="1:17" s="3" customFormat="1" ht="55.5" customHeight="1" x14ac:dyDescent="0.3">
      <c r="A45" s="9">
        <v>41</v>
      </c>
      <c r="B45" s="11" t="s">
        <v>101</v>
      </c>
      <c r="C45" s="11" t="s">
        <v>102</v>
      </c>
      <c r="D45" s="12" t="s">
        <v>31</v>
      </c>
      <c r="E45" s="13">
        <v>120500</v>
      </c>
      <c r="F45" s="12">
        <v>1</v>
      </c>
      <c r="G45" s="14">
        <f t="shared" si="0"/>
        <v>120500</v>
      </c>
      <c r="H45" s="15">
        <v>120400</v>
      </c>
      <c r="I45" s="12">
        <f t="shared" si="1"/>
        <v>120400</v>
      </c>
      <c r="J45" s="12"/>
      <c r="K45" s="12">
        <f t="shared" si="2"/>
        <v>0</v>
      </c>
      <c r="L45" s="12"/>
      <c r="M45" s="12">
        <f t="shared" si="3"/>
        <v>0</v>
      </c>
      <c r="N45" s="13">
        <v>120500</v>
      </c>
      <c r="O45" s="12">
        <f t="shared" si="4"/>
        <v>120500</v>
      </c>
      <c r="P45" s="12"/>
      <c r="Q45" s="12"/>
    </row>
    <row r="46" spans="1:17" s="3" customFormat="1" ht="42.75" customHeight="1" x14ac:dyDescent="0.3">
      <c r="A46" s="9">
        <v>42</v>
      </c>
      <c r="B46" s="11" t="s">
        <v>103</v>
      </c>
      <c r="C46" s="11" t="s">
        <v>104</v>
      </c>
      <c r="D46" s="12" t="s">
        <v>31</v>
      </c>
      <c r="E46" s="13">
        <v>146700</v>
      </c>
      <c r="F46" s="12">
        <v>1</v>
      </c>
      <c r="G46" s="14">
        <f t="shared" si="0"/>
        <v>146700</v>
      </c>
      <c r="H46" s="15">
        <v>146600</v>
      </c>
      <c r="I46" s="12">
        <f t="shared" si="1"/>
        <v>146600</v>
      </c>
      <c r="J46" s="12"/>
      <c r="K46" s="12">
        <f t="shared" si="2"/>
        <v>0</v>
      </c>
      <c r="L46" s="12"/>
      <c r="M46" s="12">
        <f t="shared" si="3"/>
        <v>0</v>
      </c>
      <c r="N46" s="13">
        <v>146700</v>
      </c>
      <c r="O46" s="12">
        <f t="shared" si="4"/>
        <v>146700</v>
      </c>
      <c r="P46" s="12"/>
      <c r="Q46" s="12"/>
    </row>
    <row r="47" spans="1:17" s="3" customFormat="1" ht="41.25" customHeight="1" x14ac:dyDescent="0.3">
      <c r="A47" s="9">
        <v>43</v>
      </c>
      <c r="B47" s="11" t="s">
        <v>105</v>
      </c>
      <c r="C47" s="11" t="s">
        <v>106</v>
      </c>
      <c r="D47" s="12" t="s">
        <v>31</v>
      </c>
      <c r="E47" s="13">
        <v>120500</v>
      </c>
      <c r="F47" s="12">
        <v>1</v>
      </c>
      <c r="G47" s="14">
        <f t="shared" si="0"/>
        <v>120500</v>
      </c>
      <c r="H47" s="15">
        <v>120400</v>
      </c>
      <c r="I47" s="12">
        <f t="shared" si="1"/>
        <v>120400</v>
      </c>
      <c r="J47" s="12"/>
      <c r="K47" s="12">
        <f t="shared" si="2"/>
        <v>0</v>
      </c>
      <c r="L47" s="12"/>
      <c r="M47" s="12">
        <f t="shared" si="3"/>
        <v>0</v>
      </c>
      <c r="N47" s="13">
        <v>120500</v>
      </c>
      <c r="O47" s="12">
        <f t="shared" si="4"/>
        <v>120500</v>
      </c>
      <c r="P47" s="12"/>
      <c r="Q47" s="12"/>
    </row>
    <row r="48" spans="1:17" s="3" customFormat="1" ht="52.55" customHeight="1" x14ac:dyDescent="0.3">
      <c r="A48" s="9">
        <v>44</v>
      </c>
      <c r="B48" s="11" t="s">
        <v>107</v>
      </c>
      <c r="C48" s="11" t="s">
        <v>108</v>
      </c>
      <c r="D48" s="12" t="s">
        <v>31</v>
      </c>
      <c r="E48" s="13">
        <v>99600</v>
      </c>
      <c r="F48" s="12">
        <v>1</v>
      </c>
      <c r="G48" s="14">
        <f t="shared" si="0"/>
        <v>99600</v>
      </c>
      <c r="H48" s="15">
        <v>99500</v>
      </c>
      <c r="I48" s="12">
        <f t="shared" si="1"/>
        <v>99500</v>
      </c>
      <c r="J48" s="12"/>
      <c r="K48" s="12">
        <f t="shared" si="2"/>
        <v>0</v>
      </c>
      <c r="L48" s="12"/>
      <c r="M48" s="12">
        <f t="shared" si="3"/>
        <v>0</v>
      </c>
      <c r="N48" s="13">
        <v>99600</v>
      </c>
      <c r="O48" s="12">
        <f t="shared" si="4"/>
        <v>99600</v>
      </c>
      <c r="P48" s="12"/>
      <c r="Q48" s="12"/>
    </row>
    <row r="49" spans="1:17" s="3" customFormat="1" ht="45" customHeight="1" x14ac:dyDescent="0.3">
      <c r="A49" s="9">
        <v>45</v>
      </c>
      <c r="B49" s="11" t="s">
        <v>109</v>
      </c>
      <c r="C49" s="11" t="s">
        <v>110</v>
      </c>
      <c r="D49" s="9" t="s">
        <v>31</v>
      </c>
      <c r="E49" s="13">
        <v>91000</v>
      </c>
      <c r="F49" s="12">
        <v>1</v>
      </c>
      <c r="G49" s="14">
        <f t="shared" si="0"/>
        <v>91000</v>
      </c>
      <c r="H49" s="15">
        <v>90000</v>
      </c>
      <c r="I49" s="12">
        <f t="shared" si="1"/>
        <v>90000</v>
      </c>
      <c r="J49" s="12"/>
      <c r="K49" s="12">
        <f t="shared" si="2"/>
        <v>0</v>
      </c>
      <c r="L49" s="12"/>
      <c r="M49" s="12">
        <f t="shared" si="3"/>
        <v>0</v>
      </c>
      <c r="N49" s="13">
        <v>91000</v>
      </c>
      <c r="O49" s="12">
        <f t="shared" si="4"/>
        <v>91000</v>
      </c>
      <c r="P49" s="12"/>
      <c r="Q49" s="12"/>
    </row>
    <row r="50" spans="1:17" s="3" customFormat="1" ht="27" customHeight="1" x14ac:dyDescent="0.3">
      <c r="A50" s="9">
        <v>46</v>
      </c>
      <c r="B50" s="11" t="s">
        <v>111</v>
      </c>
      <c r="C50" s="23" t="s">
        <v>112</v>
      </c>
      <c r="D50" s="12" t="s">
        <v>31</v>
      </c>
      <c r="E50" s="13">
        <v>111300</v>
      </c>
      <c r="F50" s="12">
        <v>1</v>
      </c>
      <c r="G50" s="14">
        <f t="shared" si="0"/>
        <v>111300</v>
      </c>
      <c r="H50" s="15">
        <v>111200</v>
      </c>
      <c r="I50" s="12">
        <f t="shared" si="1"/>
        <v>111200</v>
      </c>
      <c r="J50" s="12"/>
      <c r="K50" s="12">
        <f t="shared" si="2"/>
        <v>0</v>
      </c>
      <c r="L50" s="12"/>
      <c r="M50" s="12">
        <f t="shared" si="3"/>
        <v>0</v>
      </c>
      <c r="N50" s="13">
        <v>111300</v>
      </c>
      <c r="O50" s="12">
        <f t="shared" si="4"/>
        <v>111300</v>
      </c>
      <c r="P50" s="12"/>
      <c r="Q50" s="12"/>
    </row>
    <row r="51" spans="1:17" s="3" customFormat="1" ht="27" customHeight="1" x14ac:dyDescent="0.3">
      <c r="A51" s="9">
        <v>47</v>
      </c>
      <c r="B51" s="11" t="s">
        <v>79</v>
      </c>
      <c r="C51" s="11" t="s">
        <v>113</v>
      </c>
      <c r="D51" s="12" t="s">
        <v>31</v>
      </c>
      <c r="E51" s="13">
        <v>105800</v>
      </c>
      <c r="F51" s="12">
        <v>1</v>
      </c>
      <c r="G51" s="14">
        <f t="shared" si="0"/>
        <v>105800</v>
      </c>
      <c r="H51" s="15">
        <v>105700</v>
      </c>
      <c r="I51" s="12">
        <f t="shared" si="1"/>
        <v>105700</v>
      </c>
      <c r="J51" s="12"/>
      <c r="K51" s="12">
        <f t="shared" si="2"/>
        <v>0</v>
      </c>
      <c r="L51" s="12"/>
      <c r="M51" s="12">
        <f t="shared" si="3"/>
        <v>0</v>
      </c>
      <c r="N51" s="13">
        <v>105800</v>
      </c>
      <c r="O51" s="12">
        <f t="shared" si="4"/>
        <v>105800</v>
      </c>
      <c r="P51" s="12"/>
      <c r="Q51" s="12"/>
    </row>
    <row r="52" spans="1:17" s="3" customFormat="1" ht="36.85" customHeight="1" x14ac:dyDescent="0.3">
      <c r="A52" s="9">
        <v>48</v>
      </c>
      <c r="B52" s="11" t="s">
        <v>114</v>
      </c>
      <c r="C52" s="11" t="s">
        <v>115</v>
      </c>
      <c r="D52" s="12" t="s">
        <v>31</v>
      </c>
      <c r="E52" s="13">
        <v>170300</v>
      </c>
      <c r="F52" s="12">
        <v>1</v>
      </c>
      <c r="G52" s="14">
        <f t="shared" si="0"/>
        <v>170300</v>
      </c>
      <c r="H52" s="15">
        <v>170200</v>
      </c>
      <c r="I52" s="12">
        <f t="shared" si="1"/>
        <v>170200</v>
      </c>
      <c r="J52" s="12"/>
      <c r="K52" s="12">
        <f t="shared" si="2"/>
        <v>0</v>
      </c>
      <c r="L52" s="12"/>
      <c r="M52" s="12">
        <f t="shared" si="3"/>
        <v>0</v>
      </c>
      <c r="N52" s="13">
        <v>170300</v>
      </c>
      <c r="O52" s="12">
        <f t="shared" si="4"/>
        <v>170300</v>
      </c>
      <c r="P52" s="12"/>
      <c r="Q52" s="12"/>
    </row>
    <row r="53" spans="1:17" s="3" customFormat="1" ht="36.85" customHeight="1" x14ac:dyDescent="0.3">
      <c r="A53" s="9">
        <v>49</v>
      </c>
      <c r="B53" s="11" t="s">
        <v>116</v>
      </c>
      <c r="C53" s="11" t="s">
        <v>117</v>
      </c>
      <c r="D53" s="12" t="s">
        <v>31</v>
      </c>
      <c r="E53" s="13">
        <v>120500</v>
      </c>
      <c r="F53" s="12">
        <v>1</v>
      </c>
      <c r="G53" s="14">
        <f t="shared" si="0"/>
        <v>120500</v>
      </c>
      <c r="H53" s="15">
        <v>120400</v>
      </c>
      <c r="I53" s="12">
        <f t="shared" si="1"/>
        <v>120400</v>
      </c>
      <c r="J53" s="12"/>
      <c r="K53" s="12">
        <f t="shared" si="2"/>
        <v>0</v>
      </c>
      <c r="L53" s="12"/>
      <c r="M53" s="12">
        <f t="shared" si="3"/>
        <v>0</v>
      </c>
      <c r="N53" s="13">
        <v>120500</v>
      </c>
      <c r="O53" s="12">
        <f t="shared" si="4"/>
        <v>120500</v>
      </c>
      <c r="P53" s="12"/>
      <c r="Q53" s="12"/>
    </row>
    <row r="54" spans="1:17" s="3" customFormat="1" ht="50.25" customHeight="1" x14ac:dyDescent="0.3">
      <c r="A54" s="9">
        <v>50</v>
      </c>
      <c r="B54" s="11" t="s">
        <v>118</v>
      </c>
      <c r="C54" s="11" t="s">
        <v>119</v>
      </c>
      <c r="D54" s="12" t="s">
        <v>120</v>
      </c>
      <c r="E54" s="13">
        <v>425100</v>
      </c>
      <c r="F54" s="12">
        <v>1</v>
      </c>
      <c r="G54" s="14">
        <f t="shared" si="0"/>
        <v>425100</v>
      </c>
      <c r="H54" s="15">
        <v>425000</v>
      </c>
      <c r="I54" s="12">
        <f t="shared" si="1"/>
        <v>425000</v>
      </c>
      <c r="J54" s="12"/>
      <c r="K54" s="12">
        <f t="shared" si="2"/>
        <v>0</v>
      </c>
      <c r="L54" s="12"/>
      <c r="M54" s="12">
        <f t="shared" si="3"/>
        <v>0</v>
      </c>
      <c r="N54" s="13">
        <v>425100</v>
      </c>
      <c r="O54" s="12">
        <f t="shared" si="4"/>
        <v>425100</v>
      </c>
      <c r="P54" s="12"/>
      <c r="Q54" s="12"/>
    </row>
    <row r="55" spans="1:17" s="3" customFormat="1" ht="64.5" customHeight="1" x14ac:dyDescent="0.3">
      <c r="A55" s="9">
        <v>51</v>
      </c>
      <c r="B55" s="11" t="s">
        <v>121</v>
      </c>
      <c r="C55" s="23" t="s">
        <v>122</v>
      </c>
      <c r="D55" s="9" t="s">
        <v>31</v>
      </c>
      <c r="E55" s="13">
        <v>506400</v>
      </c>
      <c r="F55" s="12">
        <v>1</v>
      </c>
      <c r="G55" s="14">
        <f t="shared" si="0"/>
        <v>506400</v>
      </c>
      <c r="H55" s="15">
        <v>506300</v>
      </c>
      <c r="I55" s="12">
        <f t="shared" si="1"/>
        <v>506300</v>
      </c>
      <c r="J55" s="12"/>
      <c r="K55" s="12">
        <f t="shared" si="2"/>
        <v>0</v>
      </c>
      <c r="L55" s="12"/>
      <c r="M55" s="12">
        <f t="shared" si="3"/>
        <v>0</v>
      </c>
      <c r="N55" s="13">
        <v>506400</v>
      </c>
      <c r="O55" s="12">
        <f t="shared" si="4"/>
        <v>506400</v>
      </c>
      <c r="P55" s="12"/>
      <c r="Q55" s="12"/>
    </row>
    <row r="56" spans="1:17" s="3" customFormat="1" ht="45.85" customHeight="1" x14ac:dyDescent="0.3">
      <c r="A56" s="9">
        <v>52</v>
      </c>
      <c r="B56" s="11" t="s">
        <v>123</v>
      </c>
      <c r="C56" s="11" t="s">
        <v>124</v>
      </c>
      <c r="D56" s="12" t="s">
        <v>31</v>
      </c>
      <c r="E56" s="13">
        <v>241000</v>
      </c>
      <c r="F56" s="12">
        <v>1</v>
      </c>
      <c r="G56" s="14">
        <f t="shared" si="0"/>
        <v>241000</v>
      </c>
      <c r="H56" s="15">
        <v>240000</v>
      </c>
      <c r="I56" s="12">
        <f t="shared" si="1"/>
        <v>240000</v>
      </c>
      <c r="J56" s="12"/>
      <c r="K56" s="12">
        <f t="shared" si="2"/>
        <v>0</v>
      </c>
      <c r="L56" s="12"/>
      <c r="M56" s="12">
        <f t="shared" si="3"/>
        <v>0</v>
      </c>
      <c r="N56" s="13">
        <v>241000</v>
      </c>
      <c r="O56" s="12">
        <f t="shared" si="4"/>
        <v>241000</v>
      </c>
      <c r="P56" s="12"/>
      <c r="Q56" s="12"/>
    </row>
    <row r="57" spans="1:17" s="3" customFormat="1" ht="20.3" customHeight="1" x14ac:dyDescent="0.3">
      <c r="A57" s="9">
        <v>53</v>
      </c>
      <c r="B57" s="11" t="s">
        <v>125</v>
      </c>
      <c r="C57" s="11" t="s">
        <v>126</v>
      </c>
      <c r="D57" s="12" t="s">
        <v>31</v>
      </c>
      <c r="E57" s="13">
        <v>91000</v>
      </c>
      <c r="F57" s="12">
        <v>1</v>
      </c>
      <c r="G57" s="14">
        <f t="shared" si="0"/>
        <v>91000</v>
      </c>
      <c r="H57" s="15">
        <v>90000</v>
      </c>
      <c r="I57" s="12">
        <f t="shared" si="1"/>
        <v>90000</v>
      </c>
      <c r="J57" s="12"/>
      <c r="K57" s="12">
        <f t="shared" si="2"/>
        <v>0</v>
      </c>
      <c r="L57" s="12"/>
      <c r="M57" s="12">
        <f t="shared" si="3"/>
        <v>0</v>
      </c>
      <c r="N57" s="13">
        <v>91000</v>
      </c>
      <c r="O57" s="12">
        <f t="shared" si="4"/>
        <v>91000</v>
      </c>
      <c r="P57" s="12"/>
      <c r="Q57" s="12"/>
    </row>
    <row r="58" spans="1:17" s="3" customFormat="1" ht="20.3" customHeight="1" x14ac:dyDescent="0.3">
      <c r="A58" s="9">
        <v>54</v>
      </c>
      <c r="B58" s="11" t="s">
        <v>127</v>
      </c>
      <c r="C58" s="11" t="s">
        <v>128</v>
      </c>
      <c r="D58" s="12" t="s">
        <v>31</v>
      </c>
      <c r="E58" s="13">
        <v>146700</v>
      </c>
      <c r="F58" s="12">
        <v>1</v>
      </c>
      <c r="G58" s="14">
        <f t="shared" si="0"/>
        <v>146700</v>
      </c>
      <c r="H58" s="15">
        <v>146600</v>
      </c>
      <c r="I58" s="12">
        <f t="shared" si="1"/>
        <v>146600</v>
      </c>
      <c r="J58" s="12"/>
      <c r="K58" s="12">
        <f t="shared" si="2"/>
        <v>0</v>
      </c>
      <c r="L58" s="12"/>
      <c r="M58" s="12">
        <f t="shared" si="3"/>
        <v>0</v>
      </c>
      <c r="N58" s="13">
        <v>146700</v>
      </c>
      <c r="O58" s="12">
        <f t="shared" si="4"/>
        <v>146700</v>
      </c>
      <c r="P58" s="12"/>
      <c r="Q58" s="12"/>
    </row>
    <row r="59" spans="1:17" s="3" customFormat="1" ht="20.3" customHeight="1" x14ac:dyDescent="0.3">
      <c r="A59" s="9">
        <v>55</v>
      </c>
      <c r="B59" s="11" t="s">
        <v>129</v>
      </c>
      <c r="C59" s="11" t="s">
        <v>130</v>
      </c>
      <c r="D59" s="12" t="s">
        <v>31</v>
      </c>
      <c r="E59" s="13">
        <v>151100</v>
      </c>
      <c r="F59" s="12">
        <v>1</v>
      </c>
      <c r="G59" s="14">
        <f t="shared" si="0"/>
        <v>151100</v>
      </c>
      <c r="H59" s="15">
        <v>151000</v>
      </c>
      <c r="I59" s="12">
        <f t="shared" si="1"/>
        <v>151000</v>
      </c>
      <c r="J59" s="12"/>
      <c r="K59" s="12">
        <f t="shared" si="2"/>
        <v>0</v>
      </c>
      <c r="L59" s="12"/>
      <c r="M59" s="12">
        <f t="shared" si="3"/>
        <v>0</v>
      </c>
      <c r="N59" s="13">
        <v>151100</v>
      </c>
      <c r="O59" s="12">
        <f t="shared" si="4"/>
        <v>151100</v>
      </c>
      <c r="P59" s="12"/>
      <c r="Q59" s="12"/>
    </row>
    <row r="60" spans="1:17" s="3" customFormat="1" ht="37.5" customHeight="1" x14ac:dyDescent="0.3">
      <c r="A60" s="9">
        <v>56</v>
      </c>
      <c r="B60" s="11" t="s">
        <v>131</v>
      </c>
      <c r="C60" s="11" t="s">
        <v>132</v>
      </c>
      <c r="D60" s="12" t="s">
        <v>31</v>
      </c>
      <c r="E60" s="13">
        <v>76000</v>
      </c>
      <c r="F60" s="12">
        <v>1</v>
      </c>
      <c r="G60" s="14">
        <f t="shared" si="0"/>
        <v>76000</v>
      </c>
      <c r="H60" s="15">
        <v>75800</v>
      </c>
      <c r="I60" s="12">
        <f t="shared" si="1"/>
        <v>75800</v>
      </c>
      <c r="J60" s="12"/>
      <c r="K60" s="12">
        <f t="shared" si="2"/>
        <v>0</v>
      </c>
      <c r="L60" s="12"/>
      <c r="M60" s="12">
        <f t="shared" si="3"/>
        <v>0</v>
      </c>
      <c r="N60" s="13">
        <v>76000</v>
      </c>
      <c r="O60" s="12">
        <f t="shared" si="4"/>
        <v>76000</v>
      </c>
      <c r="P60" s="12"/>
      <c r="Q60" s="12"/>
    </row>
    <row r="61" spans="1:17" s="3" customFormat="1" ht="37.5" customHeight="1" x14ac:dyDescent="0.3">
      <c r="A61" s="9">
        <v>57</v>
      </c>
      <c r="B61" s="11" t="s">
        <v>133</v>
      </c>
      <c r="C61" s="11" t="s">
        <v>134</v>
      </c>
      <c r="D61" s="12" t="s">
        <v>31</v>
      </c>
      <c r="E61" s="13">
        <v>76300</v>
      </c>
      <c r="F61" s="12">
        <v>1</v>
      </c>
      <c r="G61" s="14">
        <f t="shared" si="0"/>
        <v>76300</v>
      </c>
      <c r="H61" s="15">
        <v>76200</v>
      </c>
      <c r="I61" s="12">
        <f t="shared" si="1"/>
        <v>76200</v>
      </c>
      <c r="J61" s="12"/>
      <c r="K61" s="12">
        <f t="shared" si="2"/>
        <v>0</v>
      </c>
      <c r="L61" s="12"/>
      <c r="M61" s="12">
        <f t="shared" si="3"/>
        <v>0</v>
      </c>
      <c r="N61" s="13">
        <v>76300</v>
      </c>
      <c r="O61" s="12">
        <f t="shared" si="4"/>
        <v>76300</v>
      </c>
      <c r="P61" s="12"/>
      <c r="Q61" s="12"/>
    </row>
    <row r="62" spans="1:17" s="3" customFormat="1" ht="35.200000000000003" customHeight="1" x14ac:dyDescent="0.3">
      <c r="A62" s="9">
        <v>58</v>
      </c>
      <c r="B62" s="11" t="s">
        <v>135</v>
      </c>
      <c r="C62" s="11" t="s">
        <v>136</v>
      </c>
      <c r="D62" s="12" t="s">
        <v>31</v>
      </c>
      <c r="E62" s="13">
        <v>76000</v>
      </c>
      <c r="F62" s="12">
        <v>1</v>
      </c>
      <c r="G62" s="14">
        <f t="shared" si="0"/>
        <v>76000</v>
      </c>
      <c r="H62" s="15">
        <v>75800</v>
      </c>
      <c r="I62" s="12">
        <f t="shared" si="1"/>
        <v>75800</v>
      </c>
      <c r="J62" s="12"/>
      <c r="K62" s="12">
        <f t="shared" si="2"/>
        <v>0</v>
      </c>
      <c r="L62" s="12"/>
      <c r="M62" s="12">
        <f t="shared" si="3"/>
        <v>0</v>
      </c>
      <c r="N62" s="13">
        <v>76000</v>
      </c>
      <c r="O62" s="12">
        <f t="shared" si="4"/>
        <v>76000</v>
      </c>
      <c r="P62" s="12"/>
      <c r="Q62" s="12"/>
    </row>
    <row r="63" spans="1:17" s="3" customFormat="1" ht="60.05" customHeight="1" x14ac:dyDescent="0.3">
      <c r="A63" s="9">
        <v>59</v>
      </c>
      <c r="B63" s="21" t="s">
        <v>137</v>
      </c>
      <c r="C63" s="11" t="s">
        <v>138</v>
      </c>
      <c r="D63" s="12" t="s">
        <v>31</v>
      </c>
      <c r="E63" s="13">
        <v>122000</v>
      </c>
      <c r="F63" s="12">
        <v>1</v>
      </c>
      <c r="G63" s="14">
        <f t="shared" si="0"/>
        <v>122000</v>
      </c>
      <c r="H63" s="15">
        <v>121800</v>
      </c>
      <c r="I63" s="12">
        <f t="shared" si="1"/>
        <v>121800</v>
      </c>
      <c r="J63" s="12"/>
      <c r="K63" s="12">
        <f t="shared" si="2"/>
        <v>0</v>
      </c>
      <c r="L63" s="12"/>
      <c r="M63" s="12">
        <f t="shared" si="3"/>
        <v>0</v>
      </c>
      <c r="N63" s="13">
        <v>122000</v>
      </c>
      <c r="O63" s="12">
        <f t="shared" si="4"/>
        <v>122000</v>
      </c>
      <c r="P63" s="12"/>
      <c r="Q63" s="12"/>
    </row>
    <row r="64" spans="1:17" s="3" customFormat="1" ht="64.5" customHeight="1" x14ac:dyDescent="0.3">
      <c r="A64" s="9">
        <v>60</v>
      </c>
      <c r="B64" s="11" t="s">
        <v>139</v>
      </c>
      <c r="C64" s="11" t="s">
        <v>140</v>
      </c>
      <c r="D64" s="12" t="s">
        <v>31</v>
      </c>
      <c r="E64" s="13">
        <v>105800</v>
      </c>
      <c r="F64" s="12">
        <v>1</v>
      </c>
      <c r="G64" s="14">
        <f t="shared" si="0"/>
        <v>105800</v>
      </c>
      <c r="H64" s="15">
        <v>105750</v>
      </c>
      <c r="I64" s="12">
        <f t="shared" si="1"/>
        <v>105750</v>
      </c>
      <c r="J64" s="12"/>
      <c r="K64" s="12">
        <f t="shared" si="2"/>
        <v>0</v>
      </c>
      <c r="L64" s="12"/>
      <c r="M64" s="12">
        <f t="shared" si="3"/>
        <v>0</v>
      </c>
      <c r="N64" s="13">
        <v>105800</v>
      </c>
      <c r="O64" s="12">
        <f t="shared" si="4"/>
        <v>105800</v>
      </c>
      <c r="P64" s="12"/>
      <c r="Q64" s="12"/>
    </row>
    <row r="65" spans="1:17" s="3" customFormat="1" ht="24.05" customHeight="1" x14ac:dyDescent="0.3">
      <c r="A65" s="9">
        <v>61</v>
      </c>
      <c r="B65" s="11" t="s">
        <v>141</v>
      </c>
      <c r="C65" s="11" t="s">
        <v>142</v>
      </c>
      <c r="D65" s="12" t="s">
        <v>31</v>
      </c>
      <c r="E65" s="13">
        <v>76000</v>
      </c>
      <c r="F65" s="12">
        <v>1</v>
      </c>
      <c r="G65" s="14">
        <f t="shared" si="0"/>
        <v>76000</v>
      </c>
      <c r="H65" s="15">
        <v>75800</v>
      </c>
      <c r="I65" s="12">
        <f t="shared" si="1"/>
        <v>75800</v>
      </c>
      <c r="J65" s="12"/>
      <c r="K65" s="12">
        <f t="shared" si="2"/>
        <v>0</v>
      </c>
      <c r="L65" s="12"/>
      <c r="M65" s="12">
        <f t="shared" si="3"/>
        <v>0</v>
      </c>
      <c r="N65" s="13">
        <v>76000</v>
      </c>
      <c r="O65" s="12">
        <f t="shared" si="4"/>
        <v>76000</v>
      </c>
      <c r="P65" s="12"/>
      <c r="Q65" s="12"/>
    </row>
    <row r="66" spans="1:17" s="3" customFormat="1" ht="24.05" customHeight="1" x14ac:dyDescent="0.3">
      <c r="A66" s="9">
        <v>62</v>
      </c>
      <c r="B66" s="11" t="s">
        <v>79</v>
      </c>
      <c r="C66" s="11" t="s">
        <v>143</v>
      </c>
      <c r="D66" s="12" t="s">
        <v>31</v>
      </c>
      <c r="E66" s="13">
        <v>76300</v>
      </c>
      <c r="F66" s="12">
        <v>1</v>
      </c>
      <c r="G66" s="14">
        <f t="shared" si="0"/>
        <v>76300</v>
      </c>
      <c r="H66" s="15">
        <v>76200</v>
      </c>
      <c r="I66" s="12">
        <f t="shared" si="1"/>
        <v>76200</v>
      </c>
      <c r="J66" s="12"/>
      <c r="K66" s="12">
        <f t="shared" si="2"/>
        <v>0</v>
      </c>
      <c r="L66" s="12"/>
      <c r="M66" s="12">
        <f t="shared" si="3"/>
        <v>0</v>
      </c>
      <c r="N66" s="13">
        <v>76300</v>
      </c>
      <c r="O66" s="12">
        <f t="shared" si="4"/>
        <v>76300</v>
      </c>
      <c r="P66" s="12"/>
      <c r="Q66" s="12"/>
    </row>
    <row r="67" spans="1:17" s="3" customFormat="1" ht="41.25" customHeight="1" x14ac:dyDescent="0.3">
      <c r="A67" s="9">
        <v>63</v>
      </c>
      <c r="B67" s="11" t="s">
        <v>144</v>
      </c>
      <c r="C67" s="11" t="s">
        <v>145</v>
      </c>
      <c r="D67" s="12" t="s">
        <v>31</v>
      </c>
      <c r="E67" s="13">
        <v>76000</v>
      </c>
      <c r="F67" s="12">
        <v>1</v>
      </c>
      <c r="G67" s="14">
        <f t="shared" si="0"/>
        <v>76000</v>
      </c>
      <c r="H67" s="15">
        <v>75800</v>
      </c>
      <c r="I67" s="12">
        <f t="shared" si="1"/>
        <v>75800</v>
      </c>
      <c r="J67" s="12"/>
      <c r="K67" s="12">
        <f t="shared" si="2"/>
        <v>0</v>
      </c>
      <c r="L67" s="12"/>
      <c r="M67" s="12">
        <f t="shared" si="3"/>
        <v>0</v>
      </c>
      <c r="N67" s="13">
        <v>76000</v>
      </c>
      <c r="O67" s="12">
        <f t="shared" si="4"/>
        <v>76000</v>
      </c>
      <c r="P67" s="12"/>
      <c r="Q67" s="12"/>
    </row>
    <row r="68" spans="1:17" s="3" customFormat="1" ht="52.55" customHeight="1" x14ac:dyDescent="0.3">
      <c r="A68" s="9">
        <v>64</v>
      </c>
      <c r="B68" s="10" t="s">
        <v>146</v>
      </c>
      <c r="C68" s="11" t="s">
        <v>147</v>
      </c>
      <c r="D68" s="12" t="s">
        <v>31</v>
      </c>
      <c r="E68" s="13">
        <v>76300</v>
      </c>
      <c r="F68" s="12">
        <v>1</v>
      </c>
      <c r="G68" s="14">
        <f t="shared" si="0"/>
        <v>76300</v>
      </c>
      <c r="H68" s="15">
        <v>76200</v>
      </c>
      <c r="I68" s="12">
        <f t="shared" si="1"/>
        <v>76200</v>
      </c>
      <c r="J68" s="12"/>
      <c r="K68" s="12">
        <f t="shared" si="2"/>
        <v>0</v>
      </c>
      <c r="L68" s="12"/>
      <c r="M68" s="12">
        <f t="shared" si="3"/>
        <v>0</v>
      </c>
      <c r="N68" s="13">
        <v>76300</v>
      </c>
      <c r="O68" s="12">
        <f t="shared" si="4"/>
        <v>76300</v>
      </c>
      <c r="P68" s="12"/>
      <c r="Q68" s="12"/>
    </row>
    <row r="69" spans="1:17" s="3" customFormat="1" ht="37.5" customHeight="1" x14ac:dyDescent="0.3">
      <c r="A69" s="9">
        <v>65</v>
      </c>
      <c r="B69" s="11" t="s">
        <v>148</v>
      </c>
      <c r="C69" s="11" t="s">
        <v>149</v>
      </c>
      <c r="D69" s="12" t="s">
        <v>31</v>
      </c>
      <c r="E69" s="13">
        <v>84800</v>
      </c>
      <c r="F69" s="12">
        <v>1</v>
      </c>
      <c r="G69" s="14">
        <f t="shared" si="0"/>
        <v>84800</v>
      </c>
      <c r="H69" s="15">
        <v>84750</v>
      </c>
      <c r="I69" s="12">
        <f t="shared" si="1"/>
        <v>84750</v>
      </c>
      <c r="J69" s="12"/>
      <c r="K69" s="12">
        <f t="shared" si="2"/>
        <v>0</v>
      </c>
      <c r="L69" s="12"/>
      <c r="M69" s="12">
        <f t="shared" si="3"/>
        <v>0</v>
      </c>
      <c r="N69" s="13">
        <v>84800</v>
      </c>
      <c r="O69" s="12">
        <f t="shared" si="4"/>
        <v>84800</v>
      </c>
      <c r="P69" s="12"/>
      <c r="Q69" s="12"/>
    </row>
    <row r="70" spans="1:17" s="3" customFormat="1" ht="44.2" customHeight="1" x14ac:dyDescent="0.3">
      <c r="A70" s="9">
        <v>66</v>
      </c>
      <c r="B70" s="24" t="s">
        <v>150</v>
      </c>
      <c r="C70" s="11" t="s">
        <v>151</v>
      </c>
      <c r="D70" s="12" t="s">
        <v>31</v>
      </c>
      <c r="E70" s="13">
        <v>76300</v>
      </c>
      <c r="F70" s="12">
        <v>1</v>
      </c>
      <c r="G70" s="14">
        <f t="shared" ref="G70:G123" si="5">E70*F70</f>
        <v>76300</v>
      </c>
      <c r="H70" s="15">
        <v>76200</v>
      </c>
      <c r="I70" s="12">
        <f t="shared" ref="I70:I123" si="6">H70*F70</f>
        <v>76200</v>
      </c>
      <c r="J70" s="12"/>
      <c r="K70" s="12">
        <f t="shared" ref="K70:K123" si="7">J70*F70</f>
        <v>0</v>
      </c>
      <c r="L70" s="12"/>
      <c r="M70" s="12">
        <f t="shared" ref="M70:M123" si="8">L70*F70</f>
        <v>0</v>
      </c>
      <c r="N70" s="13">
        <v>76300</v>
      </c>
      <c r="O70" s="12">
        <f t="shared" ref="O70:O123" si="9">N70*F70</f>
        <v>76300</v>
      </c>
      <c r="P70" s="12"/>
      <c r="Q70" s="12"/>
    </row>
    <row r="71" spans="1:17" s="3" customFormat="1" ht="67.599999999999994" customHeight="1" x14ac:dyDescent="0.3">
      <c r="A71" s="9">
        <v>67</v>
      </c>
      <c r="B71" s="11" t="s">
        <v>152</v>
      </c>
      <c r="C71" s="11" t="s">
        <v>153</v>
      </c>
      <c r="D71" s="12" t="s">
        <v>31</v>
      </c>
      <c r="E71" s="13">
        <v>314600</v>
      </c>
      <c r="F71" s="12">
        <v>1</v>
      </c>
      <c r="G71" s="14">
        <f t="shared" si="5"/>
        <v>314600</v>
      </c>
      <c r="H71" s="15">
        <v>314500</v>
      </c>
      <c r="I71" s="12">
        <f t="shared" si="6"/>
        <v>314500</v>
      </c>
      <c r="J71" s="12"/>
      <c r="K71" s="12">
        <f t="shared" si="7"/>
        <v>0</v>
      </c>
      <c r="L71" s="12"/>
      <c r="M71" s="12">
        <f t="shared" si="8"/>
        <v>0</v>
      </c>
      <c r="N71" s="13">
        <v>314600</v>
      </c>
      <c r="O71" s="12">
        <f t="shared" si="9"/>
        <v>314600</v>
      </c>
      <c r="P71" s="12"/>
      <c r="Q71" s="12"/>
    </row>
    <row r="72" spans="1:17" s="3" customFormat="1" ht="66.8" customHeight="1" x14ac:dyDescent="0.3">
      <c r="A72" s="9">
        <v>68</v>
      </c>
      <c r="B72" s="11" t="s">
        <v>154</v>
      </c>
      <c r="C72" s="11" t="s">
        <v>155</v>
      </c>
      <c r="D72" s="12" t="s">
        <v>31</v>
      </c>
      <c r="E72" s="13">
        <v>312000</v>
      </c>
      <c r="F72" s="12">
        <v>1</v>
      </c>
      <c r="G72" s="14">
        <f t="shared" si="5"/>
        <v>312000</v>
      </c>
      <c r="H72" s="15">
        <v>311900</v>
      </c>
      <c r="I72" s="12">
        <f t="shared" si="6"/>
        <v>311900</v>
      </c>
      <c r="J72" s="12"/>
      <c r="K72" s="12">
        <f t="shared" si="7"/>
        <v>0</v>
      </c>
      <c r="L72" s="12"/>
      <c r="M72" s="12">
        <f t="shared" si="8"/>
        <v>0</v>
      </c>
      <c r="N72" s="13">
        <v>312000</v>
      </c>
      <c r="O72" s="12">
        <f t="shared" si="9"/>
        <v>312000</v>
      </c>
      <c r="P72" s="12"/>
      <c r="Q72" s="12"/>
    </row>
    <row r="73" spans="1:17" s="3" customFormat="1" ht="54" customHeight="1" x14ac:dyDescent="0.3">
      <c r="A73" s="9">
        <v>69</v>
      </c>
      <c r="B73" s="11" t="s">
        <v>156</v>
      </c>
      <c r="C73" s="11" t="s">
        <v>157</v>
      </c>
      <c r="D73" s="12" t="s">
        <v>31</v>
      </c>
      <c r="E73" s="13">
        <v>137300</v>
      </c>
      <c r="F73" s="12">
        <v>1</v>
      </c>
      <c r="G73" s="14">
        <f t="shared" si="5"/>
        <v>137300</v>
      </c>
      <c r="H73" s="15">
        <v>137200</v>
      </c>
      <c r="I73" s="12">
        <f t="shared" si="6"/>
        <v>137200</v>
      </c>
      <c r="J73" s="12"/>
      <c r="K73" s="12">
        <f t="shared" si="7"/>
        <v>0</v>
      </c>
      <c r="L73" s="12"/>
      <c r="M73" s="12">
        <f t="shared" si="8"/>
        <v>0</v>
      </c>
      <c r="N73" s="13">
        <v>137300</v>
      </c>
      <c r="O73" s="12">
        <f t="shared" si="9"/>
        <v>137300</v>
      </c>
      <c r="P73" s="12"/>
      <c r="Q73" s="12"/>
    </row>
    <row r="74" spans="1:17" s="3" customFormat="1" ht="39.799999999999997" customHeight="1" x14ac:dyDescent="0.3">
      <c r="A74" s="9">
        <v>70</v>
      </c>
      <c r="B74" s="11" t="s">
        <v>158</v>
      </c>
      <c r="C74" s="11" t="s">
        <v>159</v>
      </c>
      <c r="D74" s="12" t="s">
        <v>31</v>
      </c>
      <c r="E74" s="13">
        <v>91000</v>
      </c>
      <c r="F74" s="12">
        <v>1</v>
      </c>
      <c r="G74" s="14">
        <f t="shared" si="5"/>
        <v>91000</v>
      </c>
      <c r="H74" s="15">
        <v>90000</v>
      </c>
      <c r="I74" s="12">
        <f t="shared" si="6"/>
        <v>90000</v>
      </c>
      <c r="J74" s="12"/>
      <c r="K74" s="12">
        <f t="shared" si="7"/>
        <v>0</v>
      </c>
      <c r="L74" s="12"/>
      <c r="M74" s="12">
        <f t="shared" si="8"/>
        <v>0</v>
      </c>
      <c r="N74" s="13">
        <v>91000</v>
      </c>
      <c r="O74" s="12">
        <f t="shared" si="9"/>
        <v>91000</v>
      </c>
      <c r="P74" s="12"/>
      <c r="Q74" s="12"/>
    </row>
    <row r="75" spans="1:17" s="6" customFormat="1" ht="65.3" customHeight="1" x14ac:dyDescent="0.3">
      <c r="A75" s="9">
        <v>71</v>
      </c>
      <c r="B75" s="11" t="s">
        <v>160</v>
      </c>
      <c r="C75" s="21" t="s">
        <v>161</v>
      </c>
      <c r="D75" s="8" t="s">
        <v>31</v>
      </c>
      <c r="E75" s="13">
        <v>156100</v>
      </c>
      <c r="F75" s="25">
        <v>1</v>
      </c>
      <c r="G75" s="14">
        <f t="shared" si="5"/>
        <v>156100</v>
      </c>
      <c r="H75" s="7">
        <v>156000</v>
      </c>
      <c r="I75" s="12">
        <f t="shared" si="6"/>
        <v>156000</v>
      </c>
      <c r="J75" s="8"/>
      <c r="K75" s="12">
        <f t="shared" si="7"/>
        <v>0</v>
      </c>
      <c r="L75" s="8"/>
      <c r="M75" s="12">
        <f t="shared" si="8"/>
        <v>0</v>
      </c>
      <c r="N75" s="13">
        <v>156100</v>
      </c>
      <c r="O75" s="12">
        <f t="shared" si="9"/>
        <v>156100</v>
      </c>
      <c r="P75" s="8"/>
      <c r="Q75" s="8"/>
    </row>
    <row r="76" spans="1:17" s="3" customFormat="1" x14ac:dyDescent="0.3">
      <c r="A76" s="9">
        <v>72</v>
      </c>
      <c r="B76" s="11" t="s">
        <v>162</v>
      </c>
      <c r="C76" s="26" t="s">
        <v>163</v>
      </c>
      <c r="D76" s="12" t="s">
        <v>31</v>
      </c>
      <c r="E76" s="13">
        <v>91000</v>
      </c>
      <c r="F76" s="12">
        <v>1</v>
      </c>
      <c r="G76" s="14">
        <f t="shared" si="5"/>
        <v>91000</v>
      </c>
      <c r="H76" s="15"/>
      <c r="I76" s="12">
        <f t="shared" si="6"/>
        <v>0</v>
      </c>
      <c r="J76" s="12"/>
      <c r="K76" s="12">
        <f t="shared" si="7"/>
        <v>0</v>
      </c>
      <c r="L76" s="12"/>
      <c r="M76" s="12">
        <f t="shared" si="8"/>
        <v>0</v>
      </c>
      <c r="N76" s="13"/>
      <c r="O76" s="12">
        <f t="shared" si="9"/>
        <v>0</v>
      </c>
      <c r="P76" s="12"/>
      <c r="Q76" s="12"/>
    </row>
    <row r="77" spans="1:17" s="3" customFormat="1" x14ac:dyDescent="0.3">
      <c r="A77" s="9">
        <v>73</v>
      </c>
      <c r="B77" s="11" t="s">
        <v>164</v>
      </c>
      <c r="C77" s="26" t="s">
        <v>165</v>
      </c>
      <c r="D77" s="12" t="s">
        <v>31</v>
      </c>
      <c r="E77" s="13">
        <v>146700</v>
      </c>
      <c r="F77" s="12">
        <v>1</v>
      </c>
      <c r="G77" s="14">
        <f t="shared" si="5"/>
        <v>146700</v>
      </c>
      <c r="H77" s="15">
        <v>146600</v>
      </c>
      <c r="I77" s="12">
        <f t="shared" si="6"/>
        <v>146600</v>
      </c>
      <c r="J77" s="12"/>
      <c r="K77" s="12">
        <f t="shared" si="7"/>
        <v>0</v>
      </c>
      <c r="L77" s="12"/>
      <c r="M77" s="12">
        <f t="shared" si="8"/>
        <v>0</v>
      </c>
      <c r="N77" s="13">
        <v>146700</v>
      </c>
      <c r="O77" s="12">
        <f t="shared" si="9"/>
        <v>146700</v>
      </c>
      <c r="P77" s="12"/>
      <c r="Q77" s="12"/>
    </row>
    <row r="78" spans="1:17" s="3" customFormat="1" x14ac:dyDescent="0.3">
      <c r="A78" s="9">
        <v>74</v>
      </c>
      <c r="B78" s="10" t="s">
        <v>166</v>
      </c>
      <c r="C78" s="26" t="s">
        <v>167</v>
      </c>
      <c r="D78" s="12" t="s">
        <v>31</v>
      </c>
      <c r="E78" s="13">
        <v>91000</v>
      </c>
      <c r="F78" s="12">
        <v>1</v>
      </c>
      <c r="G78" s="14">
        <f t="shared" si="5"/>
        <v>91000</v>
      </c>
      <c r="H78" s="15">
        <v>90000</v>
      </c>
      <c r="I78" s="12">
        <f t="shared" si="6"/>
        <v>90000</v>
      </c>
      <c r="J78" s="12"/>
      <c r="K78" s="12">
        <f t="shared" si="7"/>
        <v>0</v>
      </c>
      <c r="L78" s="12"/>
      <c r="M78" s="12">
        <f t="shared" si="8"/>
        <v>0</v>
      </c>
      <c r="N78" s="13">
        <v>91000</v>
      </c>
      <c r="O78" s="12">
        <f t="shared" si="9"/>
        <v>91000</v>
      </c>
      <c r="P78" s="12"/>
      <c r="Q78" s="12"/>
    </row>
    <row r="79" spans="1:17" s="3" customFormat="1" x14ac:dyDescent="0.3">
      <c r="A79" s="9">
        <v>75</v>
      </c>
      <c r="B79" s="11" t="s">
        <v>168</v>
      </c>
      <c r="C79" s="26" t="s">
        <v>169</v>
      </c>
      <c r="D79" s="12" t="s">
        <v>31</v>
      </c>
      <c r="E79" s="13">
        <v>144100</v>
      </c>
      <c r="F79" s="12">
        <v>1</v>
      </c>
      <c r="G79" s="14">
        <f t="shared" si="5"/>
        <v>144100</v>
      </c>
      <c r="H79" s="15">
        <v>144000</v>
      </c>
      <c r="I79" s="12">
        <f t="shared" si="6"/>
        <v>144000</v>
      </c>
      <c r="J79" s="12"/>
      <c r="K79" s="12">
        <f t="shared" si="7"/>
        <v>0</v>
      </c>
      <c r="L79" s="12"/>
      <c r="M79" s="12">
        <f t="shared" si="8"/>
        <v>0</v>
      </c>
      <c r="N79" s="13">
        <v>144100</v>
      </c>
      <c r="O79" s="12">
        <f t="shared" si="9"/>
        <v>144100</v>
      </c>
      <c r="P79" s="12"/>
      <c r="Q79" s="12"/>
    </row>
    <row r="80" spans="1:17" s="3" customFormat="1" x14ac:dyDescent="0.3">
      <c r="A80" s="9">
        <v>76</v>
      </c>
      <c r="B80" s="11" t="s">
        <v>170</v>
      </c>
      <c r="C80" s="21" t="s">
        <v>171</v>
      </c>
      <c r="D80" s="12" t="s">
        <v>31</v>
      </c>
      <c r="E80" s="13">
        <v>179400</v>
      </c>
      <c r="F80" s="12">
        <v>1</v>
      </c>
      <c r="G80" s="14">
        <f t="shared" si="5"/>
        <v>179400</v>
      </c>
      <c r="H80" s="15">
        <v>179300</v>
      </c>
      <c r="I80" s="12">
        <f t="shared" si="6"/>
        <v>179300</v>
      </c>
      <c r="J80" s="12"/>
      <c r="K80" s="12">
        <f t="shared" si="7"/>
        <v>0</v>
      </c>
      <c r="L80" s="12"/>
      <c r="M80" s="12">
        <f t="shared" si="8"/>
        <v>0</v>
      </c>
      <c r="N80" s="13">
        <v>179400</v>
      </c>
      <c r="O80" s="12">
        <f t="shared" si="9"/>
        <v>179400</v>
      </c>
      <c r="P80" s="12"/>
      <c r="Q80" s="12"/>
    </row>
    <row r="81" spans="1:17" s="3" customFormat="1" ht="34.549999999999997" customHeight="1" x14ac:dyDescent="0.3">
      <c r="A81" s="9">
        <v>77</v>
      </c>
      <c r="B81" s="11" t="s">
        <v>172</v>
      </c>
      <c r="C81" s="21" t="s">
        <v>173</v>
      </c>
      <c r="D81" s="12" t="s">
        <v>31</v>
      </c>
      <c r="E81" s="13">
        <v>217400</v>
      </c>
      <c r="F81" s="12">
        <v>1</v>
      </c>
      <c r="G81" s="14">
        <f t="shared" si="5"/>
        <v>217400</v>
      </c>
      <c r="H81" s="15">
        <v>217300</v>
      </c>
      <c r="I81" s="12">
        <f t="shared" si="6"/>
        <v>217300</v>
      </c>
      <c r="J81" s="12"/>
      <c r="K81" s="12">
        <f t="shared" si="7"/>
        <v>0</v>
      </c>
      <c r="L81" s="12"/>
      <c r="M81" s="12">
        <f t="shared" si="8"/>
        <v>0</v>
      </c>
      <c r="N81" s="13">
        <v>217400</v>
      </c>
      <c r="O81" s="12">
        <f t="shared" si="9"/>
        <v>217400</v>
      </c>
      <c r="P81" s="12"/>
      <c r="Q81" s="12"/>
    </row>
    <row r="82" spans="1:17" s="3" customFormat="1" x14ac:dyDescent="0.3">
      <c r="A82" s="9">
        <v>78</v>
      </c>
      <c r="B82" s="11" t="s">
        <v>174</v>
      </c>
      <c r="C82" s="21" t="s">
        <v>175</v>
      </c>
      <c r="D82" s="12" t="s">
        <v>31</v>
      </c>
      <c r="E82" s="13">
        <v>150000</v>
      </c>
      <c r="F82" s="12">
        <v>1</v>
      </c>
      <c r="G82" s="14">
        <f t="shared" si="5"/>
        <v>150000</v>
      </c>
      <c r="H82" s="15">
        <v>149500</v>
      </c>
      <c r="I82" s="12">
        <f t="shared" si="6"/>
        <v>149500</v>
      </c>
      <c r="J82" s="12"/>
      <c r="K82" s="12">
        <f t="shared" si="7"/>
        <v>0</v>
      </c>
      <c r="L82" s="12"/>
      <c r="M82" s="12">
        <f t="shared" si="8"/>
        <v>0</v>
      </c>
      <c r="N82" s="13">
        <v>150000</v>
      </c>
      <c r="O82" s="12">
        <f t="shared" si="9"/>
        <v>150000</v>
      </c>
      <c r="P82" s="12"/>
      <c r="Q82" s="12"/>
    </row>
    <row r="83" spans="1:17" s="3" customFormat="1" ht="36.85" customHeight="1" x14ac:dyDescent="0.3">
      <c r="A83" s="9">
        <v>79</v>
      </c>
      <c r="B83" s="11" t="s">
        <v>176</v>
      </c>
      <c r="C83" s="21" t="s">
        <v>177</v>
      </c>
      <c r="D83" s="12" t="s">
        <v>31</v>
      </c>
      <c r="E83" s="13">
        <v>206800</v>
      </c>
      <c r="F83" s="12">
        <v>1</v>
      </c>
      <c r="G83" s="14">
        <f t="shared" si="5"/>
        <v>206800</v>
      </c>
      <c r="H83" s="15">
        <v>206700</v>
      </c>
      <c r="I83" s="12">
        <f t="shared" si="6"/>
        <v>206700</v>
      </c>
      <c r="J83" s="12"/>
      <c r="K83" s="12">
        <f t="shared" si="7"/>
        <v>0</v>
      </c>
      <c r="L83" s="12"/>
      <c r="M83" s="12">
        <f t="shared" si="8"/>
        <v>0</v>
      </c>
      <c r="N83" s="13">
        <v>206800</v>
      </c>
      <c r="O83" s="12">
        <f t="shared" si="9"/>
        <v>206800</v>
      </c>
      <c r="P83" s="12"/>
      <c r="Q83" s="12"/>
    </row>
    <row r="84" spans="1:17" s="3" customFormat="1" ht="20.95" customHeight="1" x14ac:dyDescent="0.3">
      <c r="A84" s="9">
        <v>80</v>
      </c>
      <c r="B84" s="11" t="s">
        <v>178</v>
      </c>
      <c r="C84" s="26" t="s">
        <v>179</v>
      </c>
      <c r="D84" s="12" t="s">
        <v>31</v>
      </c>
      <c r="E84" s="13">
        <v>247500</v>
      </c>
      <c r="F84" s="12">
        <v>1</v>
      </c>
      <c r="G84" s="14">
        <f t="shared" si="5"/>
        <v>247500</v>
      </c>
      <c r="H84" s="15">
        <v>247400</v>
      </c>
      <c r="I84" s="12">
        <f t="shared" si="6"/>
        <v>247400</v>
      </c>
      <c r="J84" s="12"/>
      <c r="K84" s="12">
        <f t="shared" si="7"/>
        <v>0</v>
      </c>
      <c r="L84" s="12"/>
      <c r="M84" s="12">
        <f t="shared" si="8"/>
        <v>0</v>
      </c>
      <c r="N84" s="13">
        <v>247500</v>
      </c>
      <c r="O84" s="12">
        <f t="shared" si="9"/>
        <v>247500</v>
      </c>
      <c r="P84" s="12"/>
      <c r="Q84" s="12"/>
    </row>
    <row r="85" spans="1:17" s="3" customFormat="1" ht="39.299999999999997" x14ac:dyDescent="0.3">
      <c r="A85" s="9">
        <v>81</v>
      </c>
      <c r="B85" s="11" t="s">
        <v>180</v>
      </c>
      <c r="C85" s="21" t="s">
        <v>181</v>
      </c>
      <c r="D85" s="12" t="s">
        <v>31</v>
      </c>
      <c r="E85" s="13">
        <v>288100</v>
      </c>
      <c r="F85" s="12">
        <v>1</v>
      </c>
      <c r="G85" s="14">
        <f t="shared" si="5"/>
        <v>288100</v>
      </c>
      <c r="H85" s="15">
        <v>288000</v>
      </c>
      <c r="I85" s="12">
        <f t="shared" si="6"/>
        <v>288000</v>
      </c>
      <c r="J85" s="12"/>
      <c r="K85" s="12">
        <f t="shared" si="7"/>
        <v>0</v>
      </c>
      <c r="L85" s="12"/>
      <c r="M85" s="12">
        <f t="shared" si="8"/>
        <v>0</v>
      </c>
      <c r="N85" s="13">
        <v>288100</v>
      </c>
      <c r="O85" s="12">
        <f t="shared" si="9"/>
        <v>288100</v>
      </c>
      <c r="P85" s="12"/>
      <c r="Q85" s="12"/>
    </row>
    <row r="86" spans="1:17" s="3" customFormat="1" ht="37.35" x14ac:dyDescent="0.3">
      <c r="A86" s="9">
        <v>82</v>
      </c>
      <c r="B86" s="11" t="s">
        <v>182</v>
      </c>
      <c r="C86" s="21" t="s">
        <v>183</v>
      </c>
      <c r="D86" s="13" t="s">
        <v>31</v>
      </c>
      <c r="E86" s="13">
        <v>46800</v>
      </c>
      <c r="F86" s="12">
        <v>1</v>
      </c>
      <c r="G86" s="14">
        <f t="shared" si="5"/>
        <v>46800</v>
      </c>
      <c r="H86" s="15">
        <v>46750</v>
      </c>
      <c r="I86" s="12">
        <f t="shared" si="6"/>
        <v>46750</v>
      </c>
      <c r="J86" s="12"/>
      <c r="K86" s="12">
        <f t="shared" si="7"/>
        <v>0</v>
      </c>
      <c r="L86" s="12"/>
      <c r="M86" s="12">
        <f t="shared" si="8"/>
        <v>0</v>
      </c>
      <c r="N86" s="13">
        <v>46800</v>
      </c>
      <c r="O86" s="12">
        <f t="shared" si="9"/>
        <v>46800</v>
      </c>
      <c r="P86" s="12"/>
      <c r="Q86" s="12"/>
    </row>
    <row r="87" spans="1:17" s="3" customFormat="1" ht="26.2" x14ac:dyDescent="0.3">
      <c r="A87" s="9">
        <v>83</v>
      </c>
      <c r="B87" s="11" t="s">
        <v>184</v>
      </c>
      <c r="C87" s="26" t="s">
        <v>185</v>
      </c>
      <c r="D87" s="12" t="s">
        <v>31</v>
      </c>
      <c r="E87" s="13">
        <v>152000</v>
      </c>
      <c r="F87" s="12">
        <v>1</v>
      </c>
      <c r="G87" s="14">
        <f t="shared" si="5"/>
        <v>152000</v>
      </c>
      <c r="H87" s="15">
        <v>151000</v>
      </c>
      <c r="I87" s="12">
        <f t="shared" si="6"/>
        <v>151000</v>
      </c>
      <c r="J87" s="12"/>
      <c r="K87" s="12">
        <f t="shared" si="7"/>
        <v>0</v>
      </c>
      <c r="L87" s="12"/>
      <c r="M87" s="12">
        <f t="shared" si="8"/>
        <v>0</v>
      </c>
      <c r="N87" s="13">
        <v>152000</v>
      </c>
      <c r="O87" s="12">
        <f t="shared" si="9"/>
        <v>152000</v>
      </c>
      <c r="P87" s="12"/>
      <c r="Q87" s="12"/>
    </row>
    <row r="88" spans="1:17" s="3" customFormat="1" ht="41.25" customHeight="1" x14ac:dyDescent="0.3">
      <c r="A88" s="9">
        <v>84</v>
      </c>
      <c r="B88" s="11" t="s">
        <v>79</v>
      </c>
      <c r="C88" s="21" t="s">
        <v>186</v>
      </c>
      <c r="D88" s="12" t="s">
        <v>31</v>
      </c>
      <c r="E88" s="13">
        <v>32100</v>
      </c>
      <c r="F88" s="12">
        <v>4</v>
      </c>
      <c r="G88" s="14">
        <f t="shared" si="5"/>
        <v>128400</v>
      </c>
      <c r="H88" s="15">
        <v>32000</v>
      </c>
      <c r="I88" s="12">
        <f t="shared" si="6"/>
        <v>128000</v>
      </c>
      <c r="J88" s="12"/>
      <c r="K88" s="12">
        <f t="shared" si="7"/>
        <v>0</v>
      </c>
      <c r="L88" s="12"/>
      <c r="M88" s="12">
        <f t="shared" si="8"/>
        <v>0</v>
      </c>
      <c r="N88" s="13">
        <v>32100</v>
      </c>
      <c r="O88" s="12">
        <f t="shared" si="9"/>
        <v>128400</v>
      </c>
      <c r="P88" s="12"/>
      <c r="Q88" s="12"/>
    </row>
    <row r="89" spans="1:17" s="3" customFormat="1" x14ac:dyDescent="0.3">
      <c r="A89" s="9">
        <v>85</v>
      </c>
      <c r="B89" s="11" t="s">
        <v>187</v>
      </c>
      <c r="C89" s="21" t="s">
        <v>188</v>
      </c>
      <c r="D89" s="12" t="s">
        <v>31</v>
      </c>
      <c r="E89" s="13">
        <v>111300</v>
      </c>
      <c r="F89" s="12">
        <v>1</v>
      </c>
      <c r="G89" s="14">
        <f t="shared" si="5"/>
        <v>111300</v>
      </c>
      <c r="H89" s="15"/>
      <c r="I89" s="12">
        <f t="shared" si="6"/>
        <v>0</v>
      </c>
      <c r="J89" s="12"/>
      <c r="K89" s="12">
        <f t="shared" si="7"/>
        <v>0</v>
      </c>
      <c r="L89" s="12"/>
      <c r="M89" s="12">
        <f t="shared" si="8"/>
        <v>0</v>
      </c>
      <c r="N89" s="13"/>
      <c r="O89" s="12">
        <f t="shared" si="9"/>
        <v>0</v>
      </c>
      <c r="P89" s="12"/>
      <c r="Q89" s="12"/>
    </row>
    <row r="90" spans="1:17" s="3" customFormat="1" x14ac:dyDescent="0.3">
      <c r="A90" s="9">
        <v>86</v>
      </c>
      <c r="B90" s="11" t="s">
        <v>189</v>
      </c>
      <c r="C90" s="21" t="s">
        <v>190</v>
      </c>
      <c r="D90" s="12" t="s">
        <v>31</v>
      </c>
      <c r="E90" s="13">
        <v>105800</v>
      </c>
      <c r="F90" s="12">
        <v>1</v>
      </c>
      <c r="G90" s="14">
        <f t="shared" si="5"/>
        <v>105800</v>
      </c>
      <c r="H90" s="15"/>
      <c r="I90" s="12">
        <f t="shared" si="6"/>
        <v>0</v>
      </c>
      <c r="J90" s="12"/>
      <c r="K90" s="12">
        <f t="shared" si="7"/>
        <v>0</v>
      </c>
      <c r="L90" s="12"/>
      <c r="M90" s="12">
        <f t="shared" si="8"/>
        <v>0</v>
      </c>
      <c r="N90" s="13"/>
      <c r="O90" s="12">
        <f t="shared" si="9"/>
        <v>0</v>
      </c>
      <c r="P90" s="12"/>
      <c r="Q90" s="12"/>
    </row>
    <row r="91" spans="1:17" s="3" customFormat="1" x14ac:dyDescent="0.3">
      <c r="A91" s="9">
        <v>87</v>
      </c>
      <c r="B91" s="11" t="s">
        <v>191</v>
      </c>
      <c r="C91" s="21" t="s">
        <v>192</v>
      </c>
      <c r="D91" s="12" t="s">
        <v>31</v>
      </c>
      <c r="E91" s="13">
        <v>182100</v>
      </c>
      <c r="F91" s="12">
        <v>1</v>
      </c>
      <c r="G91" s="14">
        <f t="shared" si="5"/>
        <v>182100</v>
      </c>
      <c r="H91" s="15">
        <v>182000</v>
      </c>
      <c r="I91" s="12">
        <f t="shared" si="6"/>
        <v>182000</v>
      </c>
      <c r="J91" s="12"/>
      <c r="K91" s="12">
        <f t="shared" si="7"/>
        <v>0</v>
      </c>
      <c r="L91" s="12"/>
      <c r="M91" s="12">
        <f t="shared" si="8"/>
        <v>0</v>
      </c>
      <c r="N91" s="13">
        <v>182100</v>
      </c>
      <c r="O91" s="12">
        <f t="shared" si="9"/>
        <v>182100</v>
      </c>
      <c r="P91" s="12"/>
      <c r="Q91" s="12"/>
    </row>
    <row r="92" spans="1:17" s="3" customFormat="1" x14ac:dyDescent="0.3">
      <c r="A92" s="9">
        <v>88</v>
      </c>
      <c r="B92" s="11" t="s">
        <v>193</v>
      </c>
      <c r="C92" s="21" t="s">
        <v>194</v>
      </c>
      <c r="D92" s="12" t="s">
        <v>31</v>
      </c>
      <c r="E92" s="13">
        <v>32100</v>
      </c>
      <c r="F92" s="12">
        <v>1</v>
      </c>
      <c r="G92" s="14">
        <f t="shared" si="5"/>
        <v>32100</v>
      </c>
      <c r="H92" s="15">
        <v>32000</v>
      </c>
      <c r="I92" s="12">
        <f t="shared" si="6"/>
        <v>32000</v>
      </c>
      <c r="J92" s="12"/>
      <c r="K92" s="12">
        <f t="shared" si="7"/>
        <v>0</v>
      </c>
      <c r="L92" s="12"/>
      <c r="M92" s="12">
        <f t="shared" si="8"/>
        <v>0</v>
      </c>
      <c r="N92" s="13">
        <v>32100</v>
      </c>
      <c r="O92" s="12">
        <f t="shared" si="9"/>
        <v>32100</v>
      </c>
      <c r="P92" s="12"/>
      <c r="Q92" s="12"/>
    </row>
    <row r="93" spans="1:17" s="3" customFormat="1" x14ac:dyDescent="0.3">
      <c r="A93" s="9">
        <v>89</v>
      </c>
      <c r="B93" s="11" t="s">
        <v>195</v>
      </c>
      <c r="C93" s="21" t="s">
        <v>196</v>
      </c>
      <c r="D93" s="12" t="s">
        <v>31</v>
      </c>
      <c r="E93" s="13">
        <v>172300</v>
      </c>
      <c r="F93" s="12">
        <v>1</v>
      </c>
      <c r="G93" s="14">
        <f t="shared" si="5"/>
        <v>172300</v>
      </c>
      <c r="H93" s="15">
        <v>172200</v>
      </c>
      <c r="I93" s="12">
        <f t="shared" si="6"/>
        <v>172200</v>
      </c>
      <c r="J93" s="12"/>
      <c r="K93" s="12">
        <f t="shared" si="7"/>
        <v>0</v>
      </c>
      <c r="L93" s="12"/>
      <c r="M93" s="12">
        <f t="shared" si="8"/>
        <v>0</v>
      </c>
      <c r="N93" s="13">
        <v>172300</v>
      </c>
      <c r="O93" s="12">
        <f t="shared" si="9"/>
        <v>172300</v>
      </c>
      <c r="P93" s="12"/>
      <c r="Q93" s="12"/>
    </row>
    <row r="94" spans="1:17" s="3" customFormat="1" x14ac:dyDescent="0.3">
      <c r="A94" s="9">
        <v>90</v>
      </c>
      <c r="B94" s="11" t="s">
        <v>197</v>
      </c>
      <c r="C94" s="21" t="s">
        <v>198</v>
      </c>
      <c r="D94" s="12" t="s">
        <v>31</v>
      </c>
      <c r="E94" s="13">
        <v>172300</v>
      </c>
      <c r="F94" s="12">
        <v>1</v>
      </c>
      <c r="G94" s="14">
        <f t="shared" si="5"/>
        <v>172300</v>
      </c>
      <c r="H94" s="15">
        <v>172200</v>
      </c>
      <c r="I94" s="12">
        <f t="shared" si="6"/>
        <v>172200</v>
      </c>
      <c r="J94" s="12"/>
      <c r="K94" s="12">
        <f t="shared" si="7"/>
        <v>0</v>
      </c>
      <c r="L94" s="12"/>
      <c r="M94" s="12">
        <f t="shared" si="8"/>
        <v>0</v>
      </c>
      <c r="N94" s="13">
        <v>172300</v>
      </c>
      <c r="O94" s="12">
        <f t="shared" si="9"/>
        <v>172300</v>
      </c>
      <c r="P94" s="12"/>
      <c r="Q94" s="12"/>
    </row>
    <row r="95" spans="1:17" s="3" customFormat="1" ht="39.299999999999997" x14ac:dyDescent="0.3">
      <c r="A95" s="9">
        <v>91</v>
      </c>
      <c r="B95" s="11" t="s">
        <v>199</v>
      </c>
      <c r="C95" s="11" t="s">
        <v>200</v>
      </c>
      <c r="D95" s="12" t="s">
        <v>31</v>
      </c>
      <c r="E95" s="13">
        <v>123100</v>
      </c>
      <c r="F95" s="12">
        <v>1</v>
      </c>
      <c r="G95" s="14">
        <f t="shared" si="5"/>
        <v>123100</v>
      </c>
      <c r="H95" s="15">
        <v>123000</v>
      </c>
      <c r="I95" s="12">
        <f t="shared" si="6"/>
        <v>123000</v>
      </c>
      <c r="J95" s="12"/>
      <c r="K95" s="12">
        <f t="shared" si="7"/>
        <v>0</v>
      </c>
      <c r="L95" s="12"/>
      <c r="M95" s="12">
        <f t="shared" si="8"/>
        <v>0</v>
      </c>
      <c r="N95" s="13">
        <v>123100</v>
      </c>
      <c r="O95" s="12">
        <f t="shared" si="9"/>
        <v>123100</v>
      </c>
      <c r="P95" s="12"/>
      <c r="Q95" s="12"/>
    </row>
    <row r="96" spans="1:17" s="3" customFormat="1" ht="39.299999999999997" x14ac:dyDescent="0.3">
      <c r="A96" s="9">
        <v>92</v>
      </c>
      <c r="B96" s="11" t="s">
        <v>201</v>
      </c>
      <c r="C96" s="11" t="s">
        <v>202</v>
      </c>
      <c r="D96" s="12" t="s">
        <v>31</v>
      </c>
      <c r="E96" s="13">
        <v>76300</v>
      </c>
      <c r="F96" s="12">
        <v>1</v>
      </c>
      <c r="G96" s="14">
        <f t="shared" si="5"/>
        <v>76300</v>
      </c>
      <c r="H96" s="15">
        <v>76200</v>
      </c>
      <c r="I96" s="12">
        <f t="shared" si="6"/>
        <v>76200</v>
      </c>
      <c r="J96" s="12"/>
      <c r="K96" s="12">
        <f t="shared" si="7"/>
        <v>0</v>
      </c>
      <c r="L96" s="12"/>
      <c r="M96" s="12">
        <f t="shared" si="8"/>
        <v>0</v>
      </c>
      <c r="N96" s="13">
        <v>76300</v>
      </c>
      <c r="O96" s="12">
        <f t="shared" si="9"/>
        <v>76300</v>
      </c>
      <c r="P96" s="12"/>
      <c r="Q96" s="12"/>
    </row>
    <row r="97" spans="1:17" s="3" customFormat="1" ht="60.05" customHeight="1" x14ac:dyDescent="0.3">
      <c r="A97" s="9">
        <v>93</v>
      </c>
      <c r="B97" s="11" t="s">
        <v>203</v>
      </c>
      <c r="C97" s="11" t="s">
        <v>204</v>
      </c>
      <c r="D97" s="12" t="s">
        <v>31</v>
      </c>
      <c r="E97" s="27">
        <v>66300</v>
      </c>
      <c r="F97" s="12">
        <v>1</v>
      </c>
      <c r="G97" s="14">
        <f t="shared" si="5"/>
        <v>66300</v>
      </c>
      <c r="H97" s="15">
        <v>66200</v>
      </c>
      <c r="I97" s="12">
        <f t="shared" si="6"/>
        <v>66200</v>
      </c>
      <c r="J97" s="12"/>
      <c r="K97" s="12">
        <f t="shared" si="7"/>
        <v>0</v>
      </c>
      <c r="L97" s="12"/>
      <c r="M97" s="12">
        <f t="shared" si="8"/>
        <v>0</v>
      </c>
      <c r="N97" s="27">
        <v>66300</v>
      </c>
      <c r="O97" s="12">
        <f t="shared" si="9"/>
        <v>66300</v>
      </c>
      <c r="P97" s="12"/>
      <c r="Q97" s="12"/>
    </row>
    <row r="98" spans="1:17" s="3" customFormat="1" ht="61.55" customHeight="1" x14ac:dyDescent="0.3">
      <c r="A98" s="9">
        <v>94</v>
      </c>
      <c r="B98" s="11" t="s">
        <v>205</v>
      </c>
      <c r="C98" s="11" t="s">
        <v>206</v>
      </c>
      <c r="D98" s="12" t="s">
        <v>31</v>
      </c>
      <c r="E98" s="13">
        <v>66300</v>
      </c>
      <c r="F98" s="12">
        <v>1</v>
      </c>
      <c r="G98" s="14">
        <f t="shared" si="5"/>
        <v>66300</v>
      </c>
      <c r="H98" s="15">
        <v>66200</v>
      </c>
      <c r="I98" s="12">
        <f t="shared" si="6"/>
        <v>66200</v>
      </c>
      <c r="J98" s="12"/>
      <c r="K98" s="12">
        <f t="shared" si="7"/>
        <v>0</v>
      </c>
      <c r="L98" s="12"/>
      <c r="M98" s="12">
        <f t="shared" si="8"/>
        <v>0</v>
      </c>
      <c r="N98" s="13">
        <v>66300</v>
      </c>
      <c r="O98" s="12">
        <f t="shared" si="9"/>
        <v>66300</v>
      </c>
      <c r="P98" s="12"/>
      <c r="Q98" s="12"/>
    </row>
    <row r="99" spans="1:17" s="3" customFormat="1" ht="50.25" customHeight="1" x14ac:dyDescent="0.3">
      <c r="A99" s="9">
        <v>95</v>
      </c>
      <c r="B99" s="11" t="s">
        <v>207</v>
      </c>
      <c r="C99" s="11" t="s">
        <v>208</v>
      </c>
      <c r="D99" s="12" t="s">
        <v>31</v>
      </c>
      <c r="E99" s="13">
        <v>146700</v>
      </c>
      <c r="F99" s="12">
        <v>1</v>
      </c>
      <c r="G99" s="14">
        <f t="shared" si="5"/>
        <v>146700</v>
      </c>
      <c r="H99" s="15">
        <v>146600</v>
      </c>
      <c r="I99" s="12">
        <f t="shared" si="6"/>
        <v>146600</v>
      </c>
      <c r="J99" s="12"/>
      <c r="K99" s="12">
        <f t="shared" si="7"/>
        <v>0</v>
      </c>
      <c r="L99" s="12"/>
      <c r="M99" s="12">
        <f t="shared" si="8"/>
        <v>0</v>
      </c>
      <c r="N99" s="13">
        <v>146700</v>
      </c>
      <c r="O99" s="12">
        <f t="shared" si="9"/>
        <v>146700</v>
      </c>
      <c r="P99" s="12"/>
      <c r="Q99" s="12"/>
    </row>
    <row r="100" spans="1:17" s="3" customFormat="1" ht="53.2" customHeight="1" x14ac:dyDescent="0.3">
      <c r="A100" s="9">
        <v>96</v>
      </c>
      <c r="B100" s="11" t="s">
        <v>209</v>
      </c>
      <c r="C100" s="11" t="s">
        <v>210</v>
      </c>
      <c r="D100" s="12" t="s">
        <v>31</v>
      </c>
      <c r="E100" s="13">
        <v>76300</v>
      </c>
      <c r="F100" s="12">
        <v>1</v>
      </c>
      <c r="G100" s="14">
        <f t="shared" si="5"/>
        <v>76300</v>
      </c>
      <c r="H100" s="15">
        <v>76200</v>
      </c>
      <c r="I100" s="12">
        <f t="shared" si="6"/>
        <v>76200</v>
      </c>
      <c r="J100" s="12"/>
      <c r="K100" s="12">
        <f t="shared" si="7"/>
        <v>0</v>
      </c>
      <c r="L100" s="12"/>
      <c r="M100" s="12">
        <f t="shared" si="8"/>
        <v>0</v>
      </c>
      <c r="N100" s="13">
        <v>76300</v>
      </c>
      <c r="O100" s="12">
        <f t="shared" si="9"/>
        <v>76300</v>
      </c>
      <c r="P100" s="12"/>
      <c r="Q100" s="12"/>
    </row>
    <row r="101" spans="1:17" s="3" customFormat="1" ht="73.5" customHeight="1" x14ac:dyDescent="0.3">
      <c r="A101" s="9">
        <v>97</v>
      </c>
      <c r="B101" s="11" t="s">
        <v>211</v>
      </c>
      <c r="C101" s="11" t="s">
        <v>212</v>
      </c>
      <c r="D101" s="12" t="s">
        <v>31</v>
      </c>
      <c r="E101" s="13">
        <v>69800</v>
      </c>
      <c r="F101" s="12">
        <v>1</v>
      </c>
      <c r="G101" s="14">
        <f t="shared" si="5"/>
        <v>69800</v>
      </c>
      <c r="H101" s="15">
        <v>69700</v>
      </c>
      <c r="I101" s="12">
        <f t="shared" si="6"/>
        <v>69700</v>
      </c>
      <c r="J101" s="12"/>
      <c r="K101" s="12">
        <f t="shared" si="7"/>
        <v>0</v>
      </c>
      <c r="L101" s="12"/>
      <c r="M101" s="12">
        <f t="shared" si="8"/>
        <v>0</v>
      </c>
      <c r="N101" s="13">
        <v>69800</v>
      </c>
      <c r="O101" s="12">
        <f t="shared" si="9"/>
        <v>69800</v>
      </c>
      <c r="P101" s="12"/>
      <c r="Q101" s="12"/>
    </row>
    <row r="102" spans="1:17" s="3" customFormat="1" ht="65.95" customHeight="1" x14ac:dyDescent="0.3">
      <c r="A102" s="9">
        <v>98</v>
      </c>
      <c r="B102" s="11" t="s">
        <v>213</v>
      </c>
      <c r="C102" s="11" t="s">
        <v>214</v>
      </c>
      <c r="D102" s="12" t="s">
        <v>31</v>
      </c>
      <c r="E102" s="13">
        <v>69800</v>
      </c>
      <c r="F102" s="12">
        <v>2</v>
      </c>
      <c r="G102" s="14">
        <f t="shared" si="5"/>
        <v>139600</v>
      </c>
      <c r="H102" s="15">
        <v>69700</v>
      </c>
      <c r="I102" s="12">
        <f t="shared" si="6"/>
        <v>139400</v>
      </c>
      <c r="J102" s="12"/>
      <c r="K102" s="12">
        <f t="shared" si="7"/>
        <v>0</v>
      </c>
      <c r="L102" s="12"/>
      <c r="M102" s="12">
        <f t="shared" si="8"/>
        <v>0</v>
      </c>
      <c r="N102" s="13">
        <v>69800</v>
      </c>
      <c r="O102" s="12">
        <f t="shared" si="9"/>
        <v>139600</v>
      </c>
      <c r="P102" s="12"/>
      <c r="Q102" s="12"/>
    </row>
    <row r="103" spans="1:17" s="3" customFormat="1" x14ac:dyDescent="0.3">
      <c r="A103" s="9">
        <v>99</v>
      </c>
      <c r="B103" s="11" t="s">
        <v>215</v>
      </c>
      <c r="C103" s="11" t="s">
        <v>216</v>
      </c>
      <c r="D103" s="12" t="s">
        <v>31</v>
      </c>
      <c r="E103" s="13">
        <v>170300</v>
      </c>
      <c r="F103" s="12">
        <v>1</v>
      </c>
      <c r="G103" s="14">
        <f t="shared" si="5"/>
        <v>170300</v>
      </c>
      <c r="H103" s="15">
        <v>170200</v>
      </c>
      <c r="I103" s="12">
        <f t="shared" si="6"/>
        <v>170200</v>
      </c>
      <c r="J103" s="12"/>
      <c r="K103" s="12">
        <f t="shared" si="7"/>
        <v>0</v>
      </c>
      <c r="L103" s="12"/>
      <c r="M103" s="12">
        <f t="shared" si="8"/>
        <v>0</v>
      </c>
      <c r="N103" s="13">
        <v>170300</v>
      </c>
      <c r="O103" s="12">
        <f t="shared" si="9"/>
        <v>170300</v>
      </c>
      <c r="P103" s="12"/>
      <c r="Q103" s="12"/>
    </row>
    <row r="104" spans="1:17" s="3" customFormat="1" x14ac:dyDescent="0.3">
      <c r="A104" s="9">
        <v>100</v>
      </c>
      <c r="B104" s="11" t="s">
        <v>217</v>
      </c>
      <c r="C104" s="11" t="s">
        <v>218</v>
      </c>
      <c r="D104" s="12" t="s">
        <v>31</v>
      </c>
      <c r="E104" s="13">
        <v>46800</v>
      </c>
      <c r="F104" s="12">
        <v>1</v>
      </c>
      <c r="G104" s="14">
        <f t="shared" si="5"/>
        <v>46800</v>
      </c>
      <c r="H104" s="15">
        <v>46700</v>
      </c>
      <c r="I104" s="12">
        <f t="shared" si="6"/>
        <v>46700</v>
      </c>
      <c r="J104" s="12"/>
      <c r="K104" s="12">
        <f t="shared" si="7"/>
        <v>0</v>
      </c>
      <c r="L104" s="12"/>
      <c r="M104" s="12">
        <f t="shared" si="8"/>
        <v>0</v>
      </c>
      <c r="N104" s="13">
        <v>46800</v>
      </c>
      <c r="O104" s="12">
        <f t="shared" si="9"/>
        <v>46800</v>
      </c>
      <c r="P104" s="12"/>
      <c r="Q104" s="12"/>
    </row>
    <row r="105" spans="1:17" s="3" customFormat="1" x14ac:dyDescent="0.3">
      <c r="A105" s="9">
        <v>101</v>
      </c>
      <c r="B105" s="11" t="s">
        <v>219</v>
      </c>
      <c r="C105" s="11" t="s">
        <v>220</v>
      </c>
      <c r="D105" s="12" t="s">
        <v>31</v>
      </c>
      <c r="E105" s="13">
        <v>119300</v>
      </c>
      <c r="F105" s="12">
        <v>1</v>
      </c>
      <c r="G105" s="14">
        <f t="shared" si="5"/>
        <v>119300</v>
      </c>
      <c r="H105" s="15">
        <v>119200</v>
      </c>
      <c r="I105" s="12">
        <f t="shared" si="6"/>
        <v>119200</v>
      </c>
      <c r="J105" s="12"/>
      <c r="K105" s="12">
        <f t="shared" si="7"/>
        <v>0</v>
      </c>
      <c r="L105" s="12"/>
      <c r="M105" s="12">
        <f t="shared" si="8"/>
        <v>0</v>
      </c>
      <c r="N105" s="13">
        <v>119300</v>
      </c>
      <c r="O105" s="12">
        <f t="shared" si="9"/>
        <v>119300</v>
      </c>
      <c r="P105" s="12"/>
      <c r="Q105" s="12"/>
    </row>
    <row r="106" spans="1:17" s="3" customFormat="1" x14ac:dyDescent="0.3">
      <c r="A106" s="9">
        <v>102</v>
      </c>
      <c r="B106" s="11" t="s">
        <v>221</v>
      </c>
      <c r="C106" s="11" t="s">
        <v>222</v>
      </c>
      <c r="D106" s="12" t="s">
        <v>31</v>
      </c>
      <c r="E106" s="13">
        <v>119300</v>
      </c>
      <c r="F106" s="12">
        <v>1</v>
      </c>
      <c r="G106" s="14">
        <f t="shared" si="5"/>
        <v>119300</v>
      </c>
      <c r="H106" s="15">
        <v>119200</v>
      </c>
      <c r="I106" s="12">
        <f t="shared" si="6"/>
        <v>119200</v>
      </c>
      <c r="J106" s="12"/>
      <c r="K106" s="12">
        <f t="shared" si="7"/>
        <v>0</v>
      </c>
      <c r="L106" s="12"/>
      <c r="M106" s="12">
        <f t="shared" si="8"/>
        <v>0</v>
      </c>
      <c r="N106" s="13">
        <v>119300</v>
      </c>
      <c r="O106" s="12">
        <f t="shared" si="9"/>
        <v>119300</v>
      </c>
      <c r="P106" s="12"/>
      <c r="Q106" s="12"/>
    </row>
    <row r="107" spans="1:17" s="3" customFormat="1" ht="39.299999999999997" x14ac:dyDescent="0.3">
      <c r="A107" s="9">
        <v>103</v>
      </c>
      <c r="B107" s="11" t="s">
        <v>223</v>
      </c>
      <c r="C107" s="11" t="s">
        <v>224</v>
      </c>
      <c r="D107" s="12" t="s">
        <v>31</v>
      </c>
      <c r="E107" s="27">
        <v>267800</v>
      </c>
      <c r="F107" s="12">
        <v>1</v>
      </c>
      <c r="G107" s="14">
        <f t="shared" si="5"/>
        <v>267800</v>
      </c>
      <c r="H107" s="15">
        <v>267700</v>
      </c>
      <c r="I107" s="12">
        <f t="shared" si="6"/>
        <v>267700</v>
      </c>
      <c r="J107" s="12"/>
      <c r="K107" s="12">
        <f t="shared" si="7"/>
        <v>0</v>
      </c>
      <c r="L107" s="12"/>
      <c r="M107" s="12">
        <f t="shared" si="8"/>
        <v>0</v>
      </c>
      <c r="N107" s="27">
        <v>267800</v>
      </c>
      <c r="O107" s="12">
        <f t="shared" si="9"/>
        <v>267800</v>
      </c>
      <c r="P107" s="12"/>
      <c r="Q107" s="12"/>
    </row>
    <row r="108" spans="1:17" s="3" customFormat="1" ht="26.2" x14ac:dyDescent="0.3">
      <c r="A108" s="9">
        <v>104</v>
      </c>
      <c r="B108" s="11" t="s">
        <v>225</v>
      </c>
      <c r="C108" s="11" t="s">
        <v>226</v>
      </c>
      <c r="D108" s="12" t="s">
        <v>227</v>
      </c>
      <c r="E108" s="18">
        <v>156900</v>
      </c>
      <c r="F108" s="12">
        <v>2</v>
      </c>
      <c r="G108" s="14">
        <f t="shared" si="5"/>
        <v>313800</v>
      </c>
      <c r="H108" s="15">
        <v>156800</v>
      </c>
      <c r="I108" s="12">
        <f t="shared" si="6"/>
        <v>313600</v>
      </c>
      <c r="J108" s="12"/>
      <c r="K108" s="12">
        <f t="shared" si="7"/>
        <v>0</v>
      </c>
      <c r="L108" s="12"/>
      <c r="M108" s="12">
        <f t="shared" si="8"/>
        <v>0</v>
      </c>
      <c r="N108" s="18">
        <v>156900</v>
      </c>
      <c r="O108" s="12">
        <f t="shared" si="9"/>
        <v>313800</v>
      </c>
      <c r="P108" s="12"/>
      <c r="Q108" s="12"/>
    </row>
    <row r="109" spans="1:17" s="3" customFormat="1" ht="39.299999999999997" x14ac:dyDescent="0.3">
      <c r="A109" s="9">
        <v>105</v>
      </c>
      <c r="B109" s="11" t="s">
        <v>228</v>
      </c>
      <c r="C109" s="11" t="s">
        <v>229</v>
      </c>
      <c r="D109" s="12" t="s">
        <v>227</v>
      </c>
      <c r="E109" s="27">
        <v>32500</v>
      </c>
      <c r="F109" s="12">
        <v>2</v>
      </c>
      <c r="G109" s="14">
        <f t="shared" si="5"/>
        <v>65000</v>
      </c>
      <c r="H109" s="15">
        <v>32400</v>
      </c>
      <c r="I109" s="12">
        <f t="shared" si="6"/>
        <v>64800</v>
      </c>
      <c r="J109" s="12"/>
      <c r="K109" s="12">
        <f t="shared" si="7"/>
        <v>0</v>
      </c>
      <c r="L109" s="12"/>
      <c r="M109" s="12">
        <f t="shared" si="8"/>
        <v>0</v>
      </c>
      <c r="N109" s="27">
        <v>32500</v>
      </c>
      <c r="O109" s="12">
        <f t="shared" si="9"/>
        <v>65000</v>
      </c>
      <c r="P109" s="12"/>
      <c r="Q109" s="12"/>
    </row>
    <row r="110" spans="1:17" s="3" customFormat="1" x14ac:dyDescent="0.3">
      <c r="A110" s="9">
        <v>106</v>
      </c>
      <c r="B110" s="10" t="s">
        <v>230</v>
      </c>
      <c r="C110" s="11" t="s">
        <v>231</v>
      </c>
      <c r="D110" s="12" t="s">
        <v>227</v>
      </c>
      <c r="E110" s="27">
        <v>27300</v>
      </c>
      <c r="F110" s="12">
        <v>2</v>
      </c>
      <c r="G110" s="14">
        <f t="shared" si="5"/>
        <v>54600</v>
      </c>
      <c r="H110" s="15">
        <v>27200</v>
      </c>
      <c r="I110" s="12">
        <f t="shared" si="6"/>
        <v>54400</v>
      </c>
      <c r="J110" s="12"/>
      <c r="K110" s="12">
        <f t="shared" si="7"/>
        <v>0</v>
      </c>
      <c r="L110" s="12"/>
      <c r="M110" s="12">
        <f t="shared" si="8"/>
        <v>0</v>
      </c>
      <c r="N110" s="27">
        <v>27300</v>
      </c>
      <c r="O110" s="12">
        <f t="shared" si="9"/>
        <v>54600</v>
      </c>
      <c r="P110" s="12"/>
      <c r="Q110" s="12"/>
    </row>
    <row r="111" spans="1:17" s="3" customFormat="1" ht="19.5" customHeight="1" x14ac:dyDescent="0.3">
      <c r="A111" s="9">
        <v>107</v>
      </c>
      <c r="B111" s="11" t="s">
        <v>232</v>
      </c>
      <c r="C111" s="11" t="s">
        <v>233</v>
      </c>
      <c r="D111" s="12" t="s">
        <v>234</v>
      </c>
      <c r="E111" s="27">
        <v>33100</v>
      </c>
      <c r="F111" s="12">
        <v>1</v>
      </c>
      <c r="G111" s="14">
        <f t="shared" si="5"/>
        <v>33100</v>
      </c>
      <c r="H111" s="15">
        <v>33000</v>
      </c>
      <c r="I111" s="12">
        <f t="shared" si="6"/>
        <v>33000</v>
      </c>
      <c r="J111" s="12"/>
      <c r="K111" s="12">
        <f t="shared" si="7"/>
        <v>0</v>
      </c>
      <c r="L111" s="12"/>
      <c r="M111" s="12">
        <f t="shared" si="8"/>
        <v>0</v>
      </c>
      <c r="N111" s="27">
        <v>33100</v>
      </c>
      <c r="O111" s="12">
        <f t="shared" si="9"/>
        <v>33100</v>
      </c>
      <c r="P111" s="12"/>
      <c r="Q111" s="12"/>
    </row>
    <row r="112" spans="1:17" s="3" customFormat="1" ht="31.6" customHeight="1" x14ac:dyDescent="0.3">
      <c r="A112" s="9">
        <v>108</v>
      </c>
      <c r="B112" s="11" t="s">
        <v>235</v>
      </c>
      <c r="C112" s="11" t="s">
        <v>236</v>
      </c>
      <c r="D112" s="12" t="s">
        <v>31</v>
      </c>
      <c r="E112" s="13">
        <v>67200</v>
      </c>
      <c r="F112" s="12">
        <v>1</v>
      </c>
      <c r="G112" s="14">
        <f t="shared" si="5"/>
        <v>67200</v>
      </c>
      <c r="H112" s="15">
        <v>67100</v>
      </c>
      <c r="I112" s="12">
        <f t="shared" si="6"/>
        <v>67100</v>
      </c>
      <c r="J112" s="12"/>
      <c r="K112" s="12">
        <f t="shared" si="7"/>
        <v>0</v>
      </c>
      <c r="L112" s="12"/>
      <c r="M112" s="12">
        <f t="shared" si="8"/>
        <v>0</v>
      </c>
      <c r="N112" s="13">
        <v>67200</v>
      </c>
      <c r="O112" s="12">
        <f t="shared" si="9"/>
        <v>67200</v>
      </c>
      <c r="P112" s="12"/>
      <c r="Q112" s="12"/>
    </row>
    <row r="113" spans="1:17" s="3" customFormat="1" x14ac:dyDescent="0.3">
      <c r="A113" s="9">
        <v>109</v>
      </c>
      <c r="B113" s="11" t="s">
        <v>237</v>
      </c>
      <c r="C113" s="11" t="s">
        <v>238</v>
      </c>
      <c r="D113" s="12" t="s">
        <v>31</v>
      </c>
      <c r="E113" s="13">
        <v>146700</v>
      </c>
      <c r="F113" s="12">
        <v>1</v>
      </c>
      <c r="G113" s="14">
        <f t="shared" si="5"/>
        <v>146700</v>
      </c>
      <c r="H113" s="15">
        <v>146600</v>
      </c>
      <c r="I113" s="12">
        <f t="shared" si="6"/>
        <v>146600</v>
      </c>
      <c r="J113" s="12"/>
      <c r="K113" s="12">
        <f t="shared" si="7"/>
        <v>0</v>
      </c>
      <c r="L113" s="12"/>
      <c r="M113" s="12">
        <f t="shared" si="8"/>
        <v>0</v>
      </c>
      <c r="N113" s="13">
        <v>146700</v>
      </c>
      <c r="O113" s="12">
        <f t="shared" si="9"/>
        <v>146700</v>
      </c>
      <c r="P113" s="12"/>
      <c r="Q113" s="12"/>
    </row>
    <row r="114" spans="1:17" s="3" customFormat="1" x14ac:dyDescent="0.3">
      <c r="A114" s="9">
        <v>110</v>
      </c>
      <c r="B114" s="11" t="s">
        <v>239</v>
      </c>
      <c r="C114" s="11" t="s">
        <v>240</v>
      </c>
      <c r="D114" s="12" t="s">
        <v>31</v>
      </c>
      <c r="E114" s="13">
        <v>170300</v>
      </c>
      <c r="F114" s="12">
        <v>1</v>
      </c>
      <c r="G114" s="14">
        <f t="shared" si="5"/>
        <v>170300</v>
      </c>
      <c r="H114" s="15">
        <v>170200</v>
      </c>
      <c r="I114" s="12">
        <f t="shared" si="6"/>
        <v>170200</v>
      </c>
      <c r="J114" s="12"/>
      <c r="K114" s="12">
        <f t="shared" si="7"/>
        <v>0</v>
      </c>
      <c r="L114" s="12"/>
      <c r="M114" s="12">
        <f t="shared" si="8"/>
        <v>0</v>
      </c>
      <c r="N114" s="13">
        <v>170300</v>
      </c>
      <c r="O114" s="12">
        <f t="shared" si="9"/>
        <v>170300</v>
      </c>
      <c r="P114" s="12"/>
      <c r="Q114" s="12"/>
    </row>
    <row r="115" spans="1:17" s="3" customFormat="1" x14ac:dyDescent="0.3">
      <c r="A115" s="9">
        <v>111</v>
      </c>
      <c r="B115" s="11" t="s">
        <v>79</v>
      </c>
      <c r="C115" s="11" t="s">
        <v>241</v>
      </c>
      <c r="D115" s="12" t="s">
        <v>31</v>
      </c>
      <c r="E115" s="13">
        <v>76300</v>
      </c>
      <c r="F115" s="12">
        <v>1</v>
      </c>
      <c r="G115" s="14">
        <f t="shared" si="5"/>
        <v>76300</v>
      </c>
      <c r="H115" s="15">
        <v>76200</v>
      </c>
      <c r="I115" s="12">
        <f t="shared" si="6"/>
        <v>76200</v>
      </c>
      <c r="J115" s="12"/>
      <c r="K115" s="12">
        <f t="shared" si="7"/>
        <v>0</v>
      </c>
      <c r="L115" s="12"/>
      <c r="M115" s="12">
        <f t="shared" si="8"/>
        <v>0</v>
      </c>
      <c r="N115" s="13">
        <v>76300</v>
      </c>
      <c r="O115" s="12">
        <f t="shared" si="9"/>
        <v>76300</v>
      </c>
      <c r="P115" s="12"/>
      <c r="Q115" s="12"/>
    </row>
    <row r="116" spans="1:17" s="3" customFormat="1" ht="27.85" customHeight="1" x14ac:dyDescent="0.3">
      <c r="A116" s="9">
        <v>112</v>
      </c>
      <c r="B116" s="11" t="s">
        <v>242</v>
      </c>
      <c r="C116" s="39" t="s">
        <v>243</v>
      </c>
      <c r="D116" s="12" t="s">
        <v>45</v>
      </c>
      <c r="E116" s="12">
        <v>30000</v>
      </c>
      <c r="F116" s="12">
        <v>12</v>
      </c>
      <c r="G116" s="14">
        <f t="shared" si="5"/>
        <v>360000</v>
      </c>
      <c r="H116" s="15">
        <v>0</v>
      </c>
      <c r="I116" s="12">
        <f t="shared" si="6"/>
        <v>0</v>
      </c>
      <c r="J116" s="12">
        <v>29300</v>
      </c>
      <c r="K116" s="12">
        <f t="shared" si="7"/>
        <v>351600</v>
      </c>
      <c r="L116" s="12"/>
      <c r="M116" s="12">
        <f t="shared" si="8"/>
        <v>0</v>
      </c>
      <c r="N116" s="12"/>
      <c r="O116" s="12">
        <f t="shared" si="9"/>
        <v>0</v>
      </c>
      <c r="P116" s="12"/>
      <c r="Q116" s="12"/>
    </row>
    <row r="117" spans="1:17" s="3" customFormat="1" ht="20.3" customHeight="1" x14ac:dyDescent="0.25">
      <c r="A117" s="9">
        <v>113</v>
      </c>
      <c r="B117" s="40" t="s">
        <v>244</v>
      </c>
      <c r="C117" s="11" t="s">
        <v>245</v>
      </c>
      <c r="D117" s="12" t="s">
        <v>45</v>
      </c>
      <c r="E117" s="12">
        <v>8500</v>
      </c>
      <c r="F117" s="12">
        <v>75</v>
      </c>
      <c r="G117" s="14">
        <f t="shared" si="5"/>
        <v>637500</v>
      </c>
      <c r="H117" s="15"/>
      <c r="I117" s="12">
        <f t="shared" si="6"/>
        <v>0</v>
      </c>
      <c r="J117" s="12">
        <v>8100</v>
      </c>
      <c r="K117" s="12">
        <f t="shared" si="7"/>
        <v>607500</v>
      </c>
      <c r="L117" s="12"/>
      <c r="M117" s="12">
        <f t="shared" si="8"/>
        <v>0</v>
      </c>
      <c r="N117" s="12"/>
      <c r="O117" s="12">
        <f t="shared" si="9"/>
        <v>0</v>
      </c>
      <c r="P117" s="12"/>
      <c r="Q117" s="12"/>
    </row>
    <row r="118" spans="1:17" s="3" customFormat="1" ht="20.3" customHeight="1" x14ac:dyDescent="0.25">
      <c r="A118" s="9">
        <v>114</v>
      </c>
      <c r="B118" s="40" t="s">
        <v>246</v>
      </c>
      <c r="C118" s="40" t="s">
        <v>247</v>
      </c>
      <c r="D118" s="12" t="s">
        <v>45</v>
      </c>
      <c r="E118" s="12">
        <v>3000</v>
      </c>
      <c r="F118" s="12">
        <v>60</v>
      </c>
      <c r="G118" s="14">
        <f t="shared" si="5"/>
        <v>180000</v>
      </c>
      <c r="H118" s="15"/>
      <c r="I118" s="12">
        <f t="shared" si="6"/>
        <v>0</v>
      </c>
      <c r="J118" s="12">
        <v>2750</v>
      </c>
      <c r="K118" s="12">
        <f t="shared" si="7"/>
        <v>165000</v>
      </c>
      <c r="L118" s="12"/>
      <c r="M118" s="12">
        <f t="shared" si="8"/>
        <v>0</v>
      </c>
      <c r="N118" s="12"/>
      <c r="O118" s="12">
        <f t="shared" si="9"/>
        <v>0</v>
      </c>
      <c r="P118" s="12"/>
      <c r="Q118" s="12"/>
    </row>
    <row r="119" spans="1:17" s="3" customFormat="1" ht="20.3" customHeight="1" x14ac:dyDescent="0.25">
      <c r="A119" s="9">
        <v>115</v>
      </c>
      <c r="B119" s="40" t="s">
        <v>248</v>
      </c>
      <c r="C119" s="11" t="s">
        <v>249</v>
      </c>
      <c r="D119" s="12" t="s">
        <v>45</v>
      </c>
      <c r="E119" s="12">
        <v>4010</v>
      </c>
      <c r="F119" s="12">
        <v>10</v>
      </c>
      <c r="G119" s="14">
        <f t="shared" si="5"/>
        <v>40100</v>
      </c>
      <c r="H119" s="15"/>
      <c r="I119" s="12">
        <f t="shared" si="6"/>
        <v>0</v>
      </c>
      <c r="J119" s="12">
        <v>3800</v>
      </c>
      <c r="K119" s="12">
        <f t="shared" si="7"/>
        <v>38000</v>
      </c>
      <c r="L119" s="12"/>
      <c r="M119" s="12">
        <f t="shared" si="8"/>
        <v>0</v>
      </c>
      <c r="N119" s="12"/>
      <c r="O119" s="12">
        <f t="shared" si="9"/>
        <v>0</v>
      </c>
      <c r="P119" s="12"/>
      <c r="Q119" s="12"/>
    </row>
    <row r="120" spans="1:17" s="3" customFormat="1" ht="20.3" customHeight="1" x14ac:dyDescent="0.3">
      <c r="A120" s="9">
        <v>116</v>
      </c>
      <c r="B120" s="11" t="s">
        <v>250</v>
      </c>
      <c r="C120" s="28" t="s">
        <v>251</v>
      </c>
      <c r="D120" s="12" t="s">
        <v>21</v>
      </c>
      <c r="E120" s="12">
        <v>189.39</v>
      </c>
      <c r="F120" s="12">
        <v>5000</v>
      </c>
      <c r="G120" s="14">
        <f t="shared" si="5"/>
        <v>946949.99999999988</v>
      </c>
      <c r="H120" s="15"/>
      <c r="I120" s="12">
        <f t="shared" si="6"/>
        <v>0</v>
      </c>
      <c r="J120" s="12">
        <v>189.39</v>
      </c>
      <c r="K120" s="12">
        <f t="shared" si="7"/>
        <v>946949.99999999988</v>
      </c>
      <c r="L120" s="12"/>
      <c r="M120" s="12">
        <f t="shared" si="8"/>
        <v>0</v>
      </c>
      <c r="N120" s="12"/>
      <c r="O120" s="12">
        <f t="shared" si="9"/>
        <v>0</v>
      </c>
      <c r="P120" s="12"/>
      <c r="Q120" s="12"/>
    </row>
    <row r="121" spans="1:17" s="3" customFormat="1" ht="20.3" customHeight="1" x14ac:dyDescent="0.25">
      <c r="A121" s="9">
        <v>117</v>
      </c>
      <c r="B121" s="41" t="s">
        <v>252</v>
      </c>
      <c r="C121" s="28" t="s">
        <v>253</v>
      </c>
      <c r="D121" s="12" t="s">
        <v>45</v>
      </c>
      <c r="E121" s="12">
        <v>49.37</v>
      </c>
      <c r="F121" s="12">
        <v>2000</v>
      </c>
      <c r="G121" s="14">
        <f t="shared" si="5"/>
        <v>98740</v>
      </c>
      <c r="H121" s="15"/>
      <c r="I121" s="12">
        <f t="shared" si="6"/>
        <v>0</v>
      </c>
      <c r="J121" s="12"/>
      <c r="K121" s="12">
        <f t="shared" si="7"/>
        <v>0</v>
      </c>
      <c r="L121" s="12">
        <v>49.37</v>
      </c>
      <c r="M121" s="12">
        <f t="shared" si="8"/>
        <v>98740</v>
      </c>
      <c r="N121" s="12"/>
      <c r="O121" s="12">
        <f t="shared" si="9"/>
        <v>0</v>
      </c>
      <c r="P121" s="12"/>
      <c r="Q121" s="12"/>
    </row>
    <row r="122" spans="1:17" s="3" customFormat="1" ht="20.3" customHeight="1" x14ac:dyDescent="0.25">
      <c r="A122" s="9">
        <v>118</v>
      </c>
      <c r="B122" s="41" t="s">
        <v>254</v>
      </c>
      <c r="C122" s="34" t="s">
        <v>255</v>
      </c>
      <c r="D122" s="12" t="s">
        <v>45</v>
      </c>
      <c r="E122" s="12">
        <v>31.48</v>
      </c>
      <c r="F122" s="12">
        <v>2000</v>
      </c>
      <c r="G122" s="14">
        <f t="shared" si="5"/>
        <v>62960</v>
      </c>
      <c r="H122" s="15"/>
      <c r="I122" s="12">
        <f t="shared" si="6"/>
        <v>0</v>
      </c>
      <c r="J122" s="12"/>
      <c r="K122" s="12">
        <f t="shared" si="7"/>
        <v>0</v>
      </c>
      <c r="L122" s="12">
        <v>31.48</v>
      </c>
      <c r="M122" s="12">
        <f t="shared" si="8"/>
        <v>62960</v>
      </c>
      <c r="N122" s="12"/>
      <c r="O122" s="12">
        <f t="shared" si="9"/>
        <v>0</v>
      </c>
      <c r="P122" s="12"/>
      <c r="Q122" s="12"/>
    </row>
    <row r="123" spans="1:17" s="3" customFormat="1" ht="20.3" customHeight="1" x14ac:dyDescent="0.3">
      <c r="A123" s="9">
        <v>119</v>
      </c>
      <c r="B123" s="11" t="s">
        <v>256</v>
      </c>
      <c r="C123" s="11" t="s">
        <v>257</v>
      </c>
      <c r="D123" s="12" t="s">
        <v>37</v>
      </c>
      <c r="E123" s="12">
        <v>58000</v>
      </c>
      <c r="F123" s="12">
        <v>20</v>
      </c>
      <c r="G123" s="14">
        <f t="shared" si="5"/>
        <v>1160000</v>
      </c>
      <c r="H123" s="15"/>
      <c r="I123" s="12">
        <f t="shared" si="6"/>
        <v>0</v>
      </c>
      <c r="J123" s="12"/>
      <c r="K123" s="12">
        <f t="shared" si="7"/>
        <v>0</v>
      </c>
      <c r="L123" s="12"/>
      <c r="M123" s="12">
        <f t="shared" si="8"/>
        <v>0</v>
      </c>
      <c r="N123" s="12"/>
      <c r="O123" s="12">
        <f t="shared" si="9"/>
        <v>0</v>
      </c>
      <c r="P123" s="12">
        <v>57750</v>
      </c>
      <c r="Q123" s="12">
        <f>P123*F123</f>
        <v>1155000</v>
      </c>
    </row>
    <row r="124" spans="1:17" s="3" customFormat="1" ht="11.3" customHeight="1" x14ac:dyDescent="0.3">
      <c r="A124" s="12"/>
      <c r="B124" s="11"/>
      <c r="C124" s="11"/>
      <c r="D124" s="12"/>
      <c r="E124" s="12"/>
      <c r="F124" s="12"/>
      <c r="G124" s="14">
        <f>SUM(G5:G123)</f>
        <v>22647350</v>
      </c>
      <c r="H124" s="15"/>
      <c r="I124" s="12">
        <f>SUM(I5:I123)</f>
        <v>18815800</v>
      </c>
      <c r="J124" s="12"/>
      <c r="K124" s="12">
        <f t="shared" ref="K124:Q124" si="10">SUM(K5:K123)</f>
        <v>2109050</v>
      </c>
      <c r="L124" s="12"/>
      <c r="M124" s="12">
        <f t="shared" si="10"/>
        <v>161700</v>
      </c>
      <c r="N124" s="12"/>
      <c r="O124" s="12">
        <f t="shared" si="10"/>
        <v>18853000</v>
      </c>
      <c r="P124" s="12"/>
      <c r="Q124" s="12">
        <f t="shared" si="10"/>
        <v>1155000</v>
      </c>
    </row>
    <row r="125" spans="1:17" s="3" customFormat="1" x14ac:dyDescent="0.3">
      <c r="B125" s="4"/>
      <c r="C125" s="4"/>
      <c r="G125" s="5"/>
      <c r="H125" s="2"/>
    </row>
    <row r="126" spans="1:17" s="3" customFormat="1" x14ac:dyDescent="0.3">
      <c r="B126" s="4"/>
      <c r="C126" s="4"/>
      <c r="G126" s="5"/>
      <c r="H126" s="2"/>
      <c r="I126" s="29"/>
    </row>
    <row r="127" spans="1:17" s="3" customFormat="1" x14ac:dyDescent="0.3">
      <c r="B127" s="4"/>
      <c r="C127" s="4"/>
      <c r="G127" s="5"/>
      <c r="H127" s="2"/>
      <c r="I127" s="30"/>
    </row>
    <row r="128" spans="1:17" s="3" customFormat="1" x14ac:dyDescent="0.2">
      <c r="B128" s="31" t="s">
        <v>258</v>
      </c>
      <c r="C128" s="4"/>
      <c r="G128" s="5"/>
      <c r="H128" s="2"/>
    </row>
    <row r="129" spans="2:8" s="3" customFormat="1" x14ac:dyDescent="0.2">
      <c r="B129" s="31" t="s">
        <v>259</v>
      </c>
      <c r="C129" s="4"/>
      <c r="G129" s="5"/>
      <c r="H129" s="2"/>
    </row>
    <row r="130" spans="2:8" s="3" customFormat="1" x14ac:dyDescent="0.2">
      <c r="B130" s="31"/>
      <c r="C130" s="4"/>
      <c r="G130" s="5"/>
      <c r="H130" s="2"/>
    </row>
    <row r="131" spans="2:8" s="3" customFormat="1" x14ac:dyDescent="0.2">
      <c r="B131" s="32" t="s">
        <v>260</v>
      </c>
      <c r="C131" s="4"/>
      <c r="G131" s="5"/>
      <c r="H131" s="2"/>
    </row>
    <row r="132" spans="2:8" s="3" customFormat="1" ht="24.9" x14ac:dyDescent="0.2">
      <c r="B132" s="32" t="s">
        <v>261</v>
      </c>
      <c r="C132" s="4"/>
      <c r="G132" s="5"/>
      <c r="H132" s="2"/>
    </row>
    <row r="133" spans="2:8" s="3" customFormat="1" x14ac:dyDescent="0.2">
      <c r="B133" s="32"/>
      <c r="C133" s="4"/>
      <c r="G133" s="5"/>
      <c r="H133" s="2"/>
    </row>
    <row r="134" spans="2:8" s="3" customFormat="1" x14ac:dyDescent="0.2">
      <c r="B134" s="32"/>
      <c r="C134" s="4"/>
      <c r="G134" s="5"/>
      <c r="H134" s="2"/>
    </row>
    <row r="135" spans="2:8" s="3" customFormat="1" ht="24.9" x14ac:dyDescent="0.2">
      <c r="B135" s="32" t="s">
        <v>262</v>
      </c>
      <c r="C135" s="4"/>
      <c r="G135" s="5"/>
      <c r="H135" s="2"/>
    </row>
    <row r="136" spans="2:8" s="3" customFormat="1" x14ac:dyDescent="0.2">
      <c r="B136" s="32"/>
      <c r="C136" s="4"/>
      <c r="G136" s="5"/>
      <c r="H136" s="2"/>
    </row>
    <row r="137" spans="2:8" s="3" customFormat="1" x14ac:dyDescent="0.2">
      <c r="B137" s="32"/>
      <c r="C137" s="4"/>
      <c r="G137" s="5"/>
      <c r="H137" s="2"/>
    </row>
    <row r="138" spans="2:8" s="3" customFormat="1" ht="24.9" x14ac:dyDescent="0.2">
      <c r="B138" s="32" t="s">
        <v>263</v>
      </c>
      <c r="C138" s="4"/>
      <c r="G138" s="5"/>
      <c r="H138" s="2"/>
    </row>
    <row r="139" spans="2:8" s="3" customFormat="1" x14ac:dyDescent="0.2">
      <c r="B139" s="32"/>
      <c r="C139" s="4"/>
      <c r="G139" s="5"/>
      <c r="H139" s="2"/>
    </row>
    <row r="140" spans="2:8" s="3" customFormat="1" x14ac:dyDescent="0.2">
      <c r="B140" s="32"/>
      <c r="C140" s="4"/>
      <c r="G140" s="5"/>
      <c r="H140" s="2"/>
    </row>
    <row r="141" spans="2:8" s="3" customFormat="1" x14ac:dyDescent="0.2">
      <c r="B141" s="32" t="s">
        <v>264</v>
      </c>
      <c r="C141" s="4"/>
      <c r="G141" s="5"/>
      <c r="H141" s="2"/>
    </row>
    <row r="142" spans="2:8" s="3" customFormat="1" x14ac:dyDescent="0.3">
      <c r="B142" s="4"/>
      <c r="C142" s="4"/>
      <c r="G142" s="5"/>
      <c r="H142" s="2"/>
    </row>
    <row r="143" spans="2:8" s="3" customFormat="1" x14ac:dyDescent="0.3">
      <c r="B143" s="4"/>
      <c r="C143" s="4"/>
      <c r="G143" s="5"/>
      <c r="H143" s="2"/>
    </row>
  </sheetData>
  <mergeCells count="14">
    <mergeCell ref="J3:K3"/>
    <mergeCell ref="L3:M3"/>
    <mergeCell ref="N3:O3"/>
    <mergeCell ref="P3:Q3"/>
    <mergeCell ref="A1:C1"/>
    <mergeCell ref="N2:Q2"/>
    <mergeCell ref="A3:A4"/>
    <mergeCell ref="B3:B4"/>
    <mergeCell ref="C3:C4"/>
    <mergeCell ref="D3:D4"/>
    <mergeCell ref="E3:E4"/>
    <mergeCell ref="F3:F4"/>
    <mergeCell ref="G3:G4"/>
    <mergeCell ref="H3:I3"/>
  </mergeCells>
  <pageMargins left="0.23622047244094491" right="0.15748031496062992" top="0.19685039370078741" bottom="0.15748031496062992" header="0.19685039370078741" footer="0.15748031496062992"/>
  <pageSetup paperSize="9" scale="5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05"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05"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2022-05-12T04:44:51Z</dcterms:modified>
</cp:coreProperties>
</file>