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50" yWindow="285" windowWidth="15120" windowHeight="8010"/>
  </bookViews>
  <sheets>
    <sheet name="приложение 2 " sheetId="4" r:id="rId1"/>
  </sheets>
  <definedNames>
    <definedName name="_xlnm._FilterDatabase" localSheetId="0" hidden="1">'приложение 2 '!$A$2:$R$82</definedName>
  </definedNames>
  <calcPr calcId="124519"/>
</workbook>
</file>

<file path=xl/calcChain.xml><?xml version="1.0" encoding="utf-8"?>
<calcChain xmlns="http://schemas.openxmlformats.org/spreadsheetml/2006/main">
  <c r="G3" i="4"/>
  <c r="G7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</calcChain>
</file>

<file path=xl/sharedStrings.xml><?xml version="1.0" encoding="utf-8"?>
<sst xmlns="http://schemas.openxmlformats.org/spreadsheetml/2006/main" count="316" uniqueCount="185">
  <si>
    <t>Ш. Жумабекова</t>
  </si>
  <si>
    <t>секретарь</t>
  </si>
  <si>
    <t xml:space="preserve"> Л.Кенжегараева </t>
  </si>
  <si>
    <t xml:space="preserve"> Зав.лаборатории  </t>
  </si>
  <si>
    <t>А.Сейілхан</t>
  </si>
  <si>
    <t xml:space="preserve">Эпидемиолог                                                                    </t>
  </si>
  <si>
    <t>Р. Дарменова</t>
  </si>
  <si>
    <t xml:space="preserve">Провизор </t>
  </si>
  <si>
    <t xml:space="preserve">М.Абуталипов </t>
  </si>
  <si>
    <t xml:space="preserve">Юрист </t>
  </si>
  <si>
    <t xml:space="preserve">отдела   </t>
  </si>
  <si>
    <t>Х. Сапаев</t>
  </si>
  <si>
    <t>Начальник планового- экономического</t>
  </si>
  <si>
    <t>Е.Ибадуллаев</t>
  </si>
  <si>
    <t>Зам.гл.врача. по медицинской части и.о.</t>
  </si>
  <si>
    <t xml:space="preserve">Члены комисси: </t>
  </si>
  <si>
    <t>К.М.Мусаходжаева</t>
  </si>
  <si>
    <t xml:space="preserve">Преседатель комиссии                                                 </t>
  </si>
  <si>
    <t>ИТОГО</t>
  </si>
  <si>
    <t>ТОО UMID-PHARM</t>
  </si>
  <si>
    <t>уп</t>
  </si>
  <si>
    <t> 24х24мм (100 шт.)</t>
  </si>
  <si>
    <t xml:space="preserve">Стекло покровные </t>
  </si>
  <si>
    <t xml:space="preserve">ТОО Бірлік фарм </t>
  </si>
  <si>
    <t>шт</t>
  </si>
  <si>
    <t>Шприц инъекционный объемом 10.0 мл, c размером иглы 22G x 1 1/2 стерильный, однократного применения</t>
  </si>
  <si>
    <t xml:space="preserve">Шприц инъекционный </t>
  </si>
  <si>
    <t>ТОО Medicine Distribution</t>
  </si>
  <si>
    <t>Габаритные размеры: 170x103x82 мм.Уровень шума: 60 Дб.Размер частиц аэрозоля: около 2,8 мкм.Объем резервуара для лекарства: 7 мл.Компрессорный блок.Загубник.Насадка для носа.Сетевой шнур.Взрослая и детская маски.Воздушный фильтр 5 шт.Сумка для хранения и транспортировки.</t>
  </si>
  <si>
    <t>Ингалятор Omron CompAir NE C-28</t>
  </si>
  <si>
    <t xml:space="preserve">ТОО Эко-Фарм </t>
  </si>
  <si>
    <t>Шприц инъекционный объемом 20 мл, c размером иглы 21G x 1 1/2 стерильный, однократного применения</t>
  </si>
  <si>
    <t>Шприц инъекционный объемом 2.0 мл, 3.0 мл, 5.0 мл, 10.0 мл, 20мл, c размером иглы 21G x 1 1/2, 22G x 1 1/2, 23G x 1 1/4 стерильный, однократного применения</t>
  </si>
  <si>
    <t>ТОО Аврора</t>
  </si>
  <si>
    <t>фл</t>
  </si>
  <si>
    <t xml:space="preserve">для дезинфикации небольших по площади,а также труднодоступных поверхности в помещениях,приборов  медицинского оборудование,при бактериальных,вирусных, и грибковых инфекциях в медицинских обьектах спрей вризгатель 750мл </t>
  </si>
  <si>
    <t>Н-пропанол -53% дидецилдиметил аммония хлорид -0,2%</t>
  </si>
  <si>
    <t xml:space="preserve">применяется в стоматологии, гинекологии, хирургии и других сферах медицины, Пинцет одноразовый стерильный, длина 25 см 
</t>
  </si>
  <si>
    <t xml:space="preserve">Пинцет анатомический медицинский одноразовый стерильный </t>
  </si>
  <si>
    <t>Диагностика сифилиса при исследовании активной плазмы млм инактивированной сыворотки в РМП. Раствор трех высокоочищенных липидов: кардиолипина, лецитина, холестерина в спирте этиловом абсолютизированном. .В упаковке комплект №2, 500 определений (3 флакона по 5,0 мл.)</t>
  </si>
  <si>
    <t xml:space="preserve">Антиген кардиолипиновый </t>
  </si>
  <si>
    <t xml:space="preserve">стерильный, однократного применения, с лезвиями №№10,11,12,12В,13,14,15,15С,16,18,19,20,21,22,23,24,25,36, в коробке №1. Предназначено для рассечения мягких тканей и сосудов при различных хирургических операциях. </t>
  </si>
  <si>
    <t>Скальпель</t>
  </si>
  <si>
    <t>штука</t>
  </si>
  <si>
    <t>0,8х25 мм, 21Gх1, цвет зеленый</t>
  </si>
  <si>
    <t>Стерильные медицинские двухсторонние иглы однократного применения (игла двухсторонняя короткая)</t>
  </si>
  <si>
    <t>для фиксации иглы и пробирок в момент взятия крови из вены</t>
  </si>
  <si>
    <t>Иглодержатель</t>
  </si>
  <si>
    <t>Одноразовые стерильные вакуумные пробирки AVATUBE для забора и хранения венозной крови, плазмы крови, сыворотки крови, объемом от 1 мл до 9 мл (с натрия цитратом 3,8% (1:9) для исследования системы гемостаза)   5,0 мл, цвет крышки голубой</t>
  </si>
  <si>
    <t>Пробирка вакуумная для исследования системы гемостаза с натрия цитратом 3,8%</t>
  </si>
  <si>
    <t xml:space="preserve">Стеритест-Вл 160град/150мин, 180град/60мин,200град/30 (500 тестов,внутренние)  с журналом </t>
  </si>
  <si>
    <t>Индикаторы стерилизации</t>
  </si>
  <si>
    <t xml:space="preserve">применяется для обнаружения несоблюдения режима стерилизации,обусловленное технической неисправностью стерилизаторов, МедИС-132/20-1 (1000 тестов ), наружн. С журналом </t>
  </si>
  <si>
    <t>наб</t>
  </si>
  <si>
    <t xml:space="preserve">Диспенсерная системасостав ведро для салфеток 3 литровый  высотоа 140см, салфетка  рулоновые полотенца из нетканового материала , раствор дезинфицирующие  средство с концентратом </t>
  </si>
  <si>
    <t xml:space="preserve">Диспенсерная  система </t>
  </si>
  <si>
    <t>ТОО Аксель и А</t>
  </si>
  <si>
    <t xml:space="preserve">Тест полоски +  портативный анализатор для определение  уровня глюкозы,холестерина и триглицеридов в капиллярной крови. Чувствительность 99%, специфичность -99%.  </t>
  </si>
  <si>
    <t>Тест -полосы для определения холестерина</t>
  </si>
  <si>
    <t>ТОО Нур -Торе</t>
  </si>
  <si>
    <t xml:space="preserve">Контрольная кровь для 5DIFF гематологического анализатора Sysmex XS-300i закрытого типа, средний уровень, (E-CHECK (XS) L2 (N) 1,5 мл   +2 +8 С E-CHECK (XS) N, 1,5ML L2)  </t>
  </si>
  <si>
    <t>Контрольная кровь, нормальный</t>
  </si>
  <si>
    <t xml:space="preserve">Контрольная кровь для 5DIFF гематологического анализатора Sysmex XS-300i закрытого типа, низкий уровень, (E-CHECK (XS) L1 (L) 1,5 мл +2 +8 С E-CHECK (XS) L, 1,5ML L1)  </t>
  </si>
  <si>
    <t>Контрольная кровь, низкий</t>
  </si>
  <si>
    <t xml:space="preserve">Контрольная кровь для 5DIFF гематологического анализатора Sysmex XS-300i закрытого типа, высокий уровень, (E-CHECK (XS) L3 (Н) 1,5 мл +2 +8 С E-CHECK (XS) Н, 1,5ML L3)  </t>
  </si>
  <si>
    <t xml:space="preserve">Контрольная кровь, высокий             </t>
  </si>
  <si>
    <t xml:space="preserve">ТОО Текна </t>
  </si>
  <si>
    <t xml:space="preserve">по кон. точке, нитрофенилфосфат, глициновый буфер 200 опр.  B 09.02 </t>
  </si>
  <si>
    <t>Щелочная фосфатаза-02</t>
  </si>
  <si>
    <t>энзиматическим колориметрическим методом 50 мл B 17.02</t>
  </si>
  <si>
    <t>Триглицериды-02</t>
  </si>
  <si>
    <t xml:space="preserve"> методом Райтмана-Френкеля, 200+200 опр., B 00.102</t>
  </si>
  <si>
    <t>Альбумин</t>
  </si>
  <si>
    <t>для автоматического гематологического анализатора MicroCC-18, 20 Plus, МЕК 6400, 6500, 7222 3*2,5ml 1L,1H,1N,  3*3ml., 218755</t>
  </si>
  <si>
    <t>Контрольная кровь Para 12 Extend  1L,1H,1N</t>
  </si>
  <si>
    <t>л</t>
  </si>
  <si>
    <t xml:space="preserve">Азур-Эозин,  буфером, (разв.1:20)  </t>
  </si>
  <si>
    <t>Краситель  по-Романовскому</t>
  </si>
  <si>
    <t>таб</t>
  </si>
  <si>
    <t xml:space="preserve"> таблетки 500мг </t>
  </si>
  <si>
    <t>Парацетамол,</t>
  </si>
  <si>
    <t>для коагулометра ТS-4000 №700, 8010002</t>
  </si>
  <si>
    <t>Кюветы</t>
  </si>
  <si>
    <t>для коагулометра ТS-4000, №700, 8000001</t>
  </si>
  <si>
    <t>Шарики стальные</t>
  </si>
  <si>
    <t xml:space="preserve"> Биуретовым методом, 1000 мл B 06.01</t>
  </si>
  <si>
    <t>Набор реактивов. для количественного определения концентрации общего белка в сыворотке</t>
  </si>
  <si>
    <t xml:space="preserve">фенантролиновым методом, без депротеинизации 200 мл, B 12.01
</t>
  </si>
  <si>
    <t xml:space="preserve">Мочевая кислота-01 </t>
  </si>
  <si>
    <t>универсальный колориметрический метод, о-крезолфталеинкомплексон 200 мл, B 18.01</t>
  </si>
  <si>
    <t xml:space="preserve">Набор реагентов для определения концентрации Кальция в сыворотке и плазме крови </t>
  </si>
  <si>
    <t>колориметрическим методом, ксилидиловый синий, без епротеинизации 50 мл, B 25.01</t>
  </si>
  <si>
    <t>Магний-01</t>
  </si>
  <si>
    <t>определение нефелометрическим методом, без депротеинизации 50 мл, B 26.01</t>
  </si>
  <si>
    <t xml:space="preserve">Калий-01 </t>
  </si>
  <si>
    <t>12х8,  D-2152</t>
  </si>
  <si>
    <t>Набор реагентов  для  иммуноферментного выявления иммуноглобулинов класса G к вирусу простого герпеса</t>
  </si>
  <si>
    <t>12х8, D-1966</t>
  </si>
  <si>
    <t>Набор реагентов  для  иммуноферментного выявления видоспецифических иммуноглобулинов класса М к Chlamydia trachomatis</t>
  </si>
  <si>
    <t xml:space="preserve"> 12х8, D-1756</t>
  </si>
  <si>
    <t>Набор реагентов  для иммуноферментного выявления иммуноглобулинов класса М к Toxoplasma gondii</t>
  </si>
  <si>
    <t xml:space="preserve"> 12х8, D-1554</t>
  </si>
  <si>
    <t>Набор реагентов  для иммуноферментного  выявления иммуноглобулинов класса G к цитомегаловирусу</t>
  </si>
  <si>
    <t xml:space="preserve"> 12х8, D-1552</t>
  </si>
  <si>
    <t>Набор реагентов  для иммуноферментного   выявления иммуноглобулинов класса М к цитомегаловирусу</t>
  </si>
  <si>
    <t>по Циль-Нильсену (идент.микобактерий),100предм.т., 1уп.</t>
  </si>
  <si>
    <t xml:space="preserve">Набор д/окраски мазков </t>
  </si>
  <si>
    <t xml:space="preserve">внутри маточный спираль гибкие плечики спирали ножка спирали с медной проволокой нить для извлечения спирали из влагалища
</t>
  </si>
  <si>
    <t xml:space="preserve">ВМС </t>
  </si>
  <si>
    <t>ТОО ТЦ Мастер</t>
  </si>
  <si>
    <t>Тест-полоски Combur 10Test UX-100 ш  кат.номер  11544373049</t>
  </si>
  <si>
    <t>Тест полосы для анализа мочи</t>
  </si>
  <si>
    <t>30 полос  +2 +30 С.  для аппарата Reflatron, 10745138202</t>
  </si>
  <si>
    <t xml:space="preserve">Тест полоски  для определения АЛТ </t>
  </si>
  <si>
    <t>для определения холестерина  30 полос  +2 +30 С. для аппарата Reflatron  10745065202</t>
  </si>
  <si>
    <t>Тест полоски для определения холестерина</t>
  </si>
  <si>
    <t>30 полос  +2 +30 С.  для аппарата Reflatron, 10745049202</t>
  </si>
  <si>
    <t>Тест полоски   для определения триглицеридов</t>
  </si>
  <si>
    <t>15 полос  +2 +30 С.  для аппарта Reflatron, 11200666202</t>
  </si>
  <si>
    <t xml:space="preserve">Тест полоски  для определения мочевины </t>
  </si>
  <si>
    <t>30 полос  +2 +30 С.  для аппарата Reflatron, 10744948203</t>
  </si>
  <si>
    <t xml:space="preserve">Тест полоски  для определения глюкозы </t>
  </si>
  <si>
    <t>15 полос  +2 +30 С.  для аппарата Reflatron, 11200658202</t>
  </si>
  <si>
    <t>Тест полоски  для определения амилазы</t>
  </si>
  <si>
    <t>30 полос  +2 +30 С.  для аппарата Reflatron, 744964202</t>
  </si>
  <si>
    <t xml:space="preserve">Тест полоски  для определения гемоглобина  </t>
  </si>
  <si>
    <t>30 полос  +2 +30 С.  для аппарата Reflatron, 10905321202</t>
  </si>
  <si>
    <t xml:space="preserve">Тест полоски  для определения билирубина    </t>
  </si>
  <si>
    <t>30 полос  +2 +30 С.  для аппарата Reflatron, 10745120202</t>
  </si>
  <si>
    <t xml:space="preserve">Тест полоски  для определения АСТ </t>
  </si>
  <si>
    <t>набор</t>
  </si>
  <si>
    <t xml:space="preserve"> (энзиматический колориметрический метод, EAS) 2*250мл 013,022</t>
  </si>
  <si>
    <t>Холестерин-22</t>
  </si>
  <si>
    <t>кг</t>
  </si>
  <si>
    <t>порошок</t>
  </si>
  <si>
    <t xml:space="preserve">Сульфосалициловая кислота, </t>
  </si>
  <si>
    <t xml:space="preserve">черный для пробирок </t>
  </si>
  <si>
    <t xml:space="preserve">Карандаш </t>
  </si>
  <si>
    <t>76*26*+-1,0+-0,10ммс/шлиф. краями с полоской 1,0 ( с полосой д/записи)</t>
  </si>
  <si>
    <t>Стекло предметное</t>
  </si>
  <si>
    <t>76*26*+-1,0, мм толщ..1,0+-0,1мм с /шлиф краями</t>
  </si>
  <si>
    <t>3х замещенный</t>
  </si>
  <si>
    <t>Натрий лимоннокислый</t>
  </si>
  <si>
    <t xml:space="preserve"> 100-1000мкл№1000, 9401032</t>
  </si>
  <si>
    <t xml:space="preserve">Наконечник </t>
  </si>
  <si>
    <t xml:space="preserve">универсал, 0.5-200мкл  №1000, </t>
  </si>
  <si>
    <t>Наконечник</t>
  </si>
  <si>
    <t>методом латекс-агглютинации на 100 опр х 1 мл, 1033C100</t>
  </si>
  <si>
    <t xml:space="preserve">Набор реагентов для определения С-реактивного белка </t>
  </si>
  <si>
    <t xml:space="preserve"> методом латекс-агглютинации на 100 опр х 1 мл, 1039R100</t>
  </si>
  <si>
    <t>Набор реагентов  для определения ревматоидного фактора в сыворотке крови</t>
  </si>
  <si>
    <t xml:space="preserve"> 12х8,  D-1964</t>
  </si>
  <si>
    <t>Набор реагентов  для иммуноферментного выявления видоспецифицеских иммуноглобулинов класса G к антигенам Chlamydia trachomatis</t>
  </si>
  <si>
    <t xml:space="preserve"> 12х8, D-3356</t>
  </si>
  <si>
    <t>Набор реагентов  для  иммуноферментного выявления иммуноглобулинов класса G к антигенам эхинококка однокамерного в сыворотке  (плазме) крови</t>
  </si>
  <si>
    <t>12х8, D-4352</t>
  </si>
  <si>
    <t>Набор реагентов  для  иммуноферментного выявления иммуноглобулинов класса G к Mycoplasma hominis</t>
  </si>
  <si>
    <t>12х8, D-2154</t>
  </si>
  <si>
    <t>Набор реагентов  для  иммуноферментного  выявления иммуноглобулинов класса М к вирусу простого герпеса 1 и 2 типов</t>
  </si>
  <si>
    <t>Ureaplasma urealyticum– IgG, к антигенам Ureaplasma urealyticum, 12х8,  D-2254</t>
  </si>
  <si>
    <t xml:space="preserve">Набор реагентов  для  иммуноферментного  выявления иммуноглобулинов класса G </t>
  </si>
  <si>
    <t>кинетическим уреазным/ глутаматдегидрогеназным методом 200 мл  08,002</t>
  </si>
  <si>
    <t>Мочевина-02</t>
  </si>
  <si>
    <t>кинетическим методом, реакция Яффе, без депротеинизации 2x250 мл,  004.014</t>
  </si>
  <si>
    <t>Креатинин</t>
  </si>
  <si>
    <t>106*100</t>
  </si>
  <si>
    <t xml:space="preserve">Крафт бумага </t>
  </si>
  <si>
    <t>глюкозооксидазным методом, без депротеинизации  4x250 мл</t>
  </si>
  <si>
    <t>Глюкоза -32 -Витал</t>
  </si>
  <si>
    <t>цианметгем. м-д,с калибрат, 600 опр.х5мл</t>
  </si>
  <si>
    <t>Гемоглобин</t>
  </si>
  <si>
    <t>методом Йендрассика - Грофа 142+142 опр B 03.12</t>
  </si>
  <si>
    <t xml:space="preserve">Билирубин-12 </t>
  </si>
  <si>
    <t>по Каравею, 100 опр х 5мл</t>
  </si>
  <si>
    <t>а-Амилаза</t>
  </si>
  <si>
    <t>Поведитель поставщик</t>
  </si>
  <si>
    <t>ТОО Сардар Инвест</t>
  </si>
  <si>
    <t>сумма</t>
  </si>
  <si>
    <t>колич</t>
  </si>
  <si>
    <t>цена</t>
  </si>
  <si>
    <t>ед.изм</t>
  </si>
  <si>
    <t xml:space="preserve">Полная характеристика (описание) товаров (с указанием формы выпуска и дозировки) </t>
  </si>
  <si>
    <t xml:space="preserve">    Международное непатентованное название </t>
  </si>
  <si>
    <t>№</t>
  </si>
  <si>
    <t>Приложенеи 2 от 28.03.2019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</si>
</sst>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р_."/>
    <numFmt numFmtId="165" formatCode="_-* #,##0.00\ _₽_-;\-* #,##0.0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>
      <alignment horizontal="center"/>
    </xf>
  </cellStyleXfs>
  <cellXfs count="49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vertical="center"/>
    </xf>
    <xf numFmtId="164" fontId="3" fillId="2" borderId="0" xfId="1" applyNumberFormat="1" applyFont="1" applyFill="1" applyAlignment="1">
      <alignment vertical="center"/>
    </xf>
    <xf numFmtId="0" fontId="3" fillId="2" borderId="0" xfId="1" applyFont="1" applyFill="1" applyAlignment="1">
      <alignment horizontal="left" vertical="center" wrapText="1"/>
    </xf>
    <xf numFmtId="0" fontId="4" fillId="3" borderId="0" xfId="1" applyFont="1" applyFill="1" applyAlignment="1">
      <alignment horizontal="right" wrapText="1"/>
    </xf>
    <xf numFmtId="0" fontId="4" fillId="3" borderId="0" xfId="1" applyFont="1" applyFill="1" applyAlignment="1">
      <alignment wrapText="1"/>
    </xf>
    <xf numFmtId="0" fontId="5" fillId="3" borderId="0" xfId="1" applyFont="1" applyFill="1" applyAlignment="1">
      <alignment horizontal="right" wrapText="1"/>
    </xf>
    <xf numFmtId="0" fontId="5" fillId="3" borderId="0" xfId="1" applyFont="1" applyFill="1" applyAlignment="1">
      <alignment wrapText="1"/>
    </xf>
    <xf numFmtId="0" fontId="4" fillId="3" borderId="0" xfId="1" applyFont="1" applyFill="1" applyAlignment="1">
      <alignment horizontal="right" wrapText="1"/>
    </xf>
    <xf numFmtId="0" fontId="6" fillId="2" borderId="0" xfId="1" applyFont="1" applyFill="1" applyAlignment="1">
      <alignment vertical="center" wrapText="1"/>
    </xf>
    <xf numFmtId="0" fontId="4" fillId="3" borderId="0" xfId="1" applyFont="1" applyFill="1" applyAlignment="1">
      <alignment horizontal="right"/>
    </xf>
    <xf numFmtId="0" fontId="4" fillId="3" borderId="0" xfId="1" applyFont="1" applyFill="1"/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/>
    <xf numFmtId="164" fontId="3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1" xfId="1" applyFont="1" applyFill="1" applyBorder="1" applyAlignment="1">
      <alignment vertical="center" wrapText="1"/>
    </xf>
    <xf numFmtId="165" fontId="3" fillId="2" borderId="1" xfId="2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3" fillId="2" borderId="1" xfId="1" applyFont="1" applyFill="1" applyBorder="1" applyAlignment="1" applyProtection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43" fontId="3" fillId="2" borderId="1" xfId="2" applyNumberFormat="1" applyFont="1" applyFill="1" applyBorder="1" applyAlignment="1" applyProtection="1">
      <alignment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 applyProtection="1">
      <alignment horizontal="left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 applyProtection="1">
      <alignment horizontal="left" vertical="center" wrapText="1"/>
    </xf>
    <xf numFmtId="0" fontId="3" fillId="2" borderId="0" xfId="1" applyFont="1" applyFill="1" applyAlignment="1" applyProtection="1">
      <alignment horizontal="left" vertical="center" wrapText="1"/>
    </xf>
    <xf numFmtId="0" fontId="3" fillId="2" borderId="2" xfId="1" applyFont="1" applyFill="1" applyBorder="1" applyAlignment="1" applyProtection="1">
      <alignment horizontal="left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wrapText="1"/>
    </xf>
    <xf numFmtId="164" fontId="6" fillId="2" borderId="4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1" xfId="3" applyFont="1" applyFill="1" applyBorder="1" applyAlignment="1" applyProtection="1">
      <alignment horizontal="center" vertical="center" wrapText="1"/>
    </xf>
    <xf numFmtId="0" fontId="6" fillId="2" borderId="4" xfId="3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0" fontId="6" fillId="2" borderId="6" xfId="1" applyFont="1" applyFill="1" applyBorder="1" applyAlignment="1"/>
  </cellXfs>
  <cellStyles count="4">
    <cellStyle name="Обычный" xfId="0" builtinId="0"/>
    <cellStyle name="Обычный 2" xfId="1"/>
    <cellStyle name="Обычный 2 2" xfId="3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workbookViewId="0">
      <pane xSplit="5" ySplit="2" topLeftCell="J3" activePane="bottomRight" state="frozen"/>
      <selection pane="topRight" activeCell="F1" sqref="F1"/>
      <selection pane="bottomLeft" activeCell="A3" sqref="A3"/>
      <selection pane="bottomRight" activeCell="L74" sqref="L74"/>
    </sheetView>
  </sheetViews>
  <sheetFormatPr defaultColWidth="9.140625" defaultRowHeight="40.5" customHeight="1"/>
  <cols>
    <col min="1" max="1" width="5.5703125" style="1" customWidth="1"/>
    <col min="2" max="2" width="38" style="1" customWidth="1"/>
    <col min="3" max="3" width="40.5703125" style="2" customWidth="1"/>
    <col min="4" max="4" width="5.7109375" style="1" customWidth="1"/>
    <col min="5" max="5" width="8.7109375" style="2" customWidth="1"/>
    <col min="6" max="6" width="7.42578125" style="2" customWidth="1"/>
    <col min="7" max="7" width="12.85546875" style="3" customWidth="1"/>
    <col min="8" max="8" width="7.28515625" style="2" customWidth="1"/>
    <col min="9" max="9" width="9.140625" style="2" customWidth="1"/>
    <col min="10" max="10" width="12.5703125" style="2" customWidth="1"/>
    <col min="11" max="11" width="9.140625" style="2" customWidth="1"/>
    <col min="12" max="12" width="14.140625" style="2" customWidth="1"/>
    <col min="13" max="15" width="9.140625" style="2" customWidth="1"/>
    <col min="16" max="16" width="9.140625" style="1" customWidth="1"/>
    <col min="17" max="17" width="8.140625" style="1" customWidth="1"/>
    <col min="18" max="18" width="16.42578125" style="2" customWidth="1"/>
    <col min="19" max="16384" width="9.140625" style="1"/>
  </cols>
  <sheetData>
    <row r="1" spans="1:18" ht="40.5" customHeight="1">
      <c r="D1" s="48" t="s">
        <v>184</v>
      </c>
      <c r="E1" s="47"/>
      <c r="F1" s="47"/>
      <c r="G1" s="46"/>
    </row>
    <row r="2" spans="1:18" ht="73.5" customHeight="1">
      <c r="A2" s="45" t="s">
        <v>183</v>
      </c>
      <c r="B2" s="44" t="s">
        <v>182</v>
      </c>
      <c r="C2" s="44" t="s">
        <v>181</v>
      </c>
      <c r="D2" s="43" t="s">
        <v>180</v>
      </c>
      <c r="E2" s="43" t="s">
        <v>179</v>
      </c>
      <c r="F2" s="43" t="s">
        <v>178</v>
      </c>
      <c r="G2" s="42" t="s">
        <v>177</v>
      </c>
      <c r="H2" s="18" t="s">
        <v>19</v>
      </c>
      <c r="I2" s="18" t="s">
        <v>59</v>
      </c>
      <c r="J2" s="13" t="s">
        <v>66</v>
      </c>
      <c r="K2" s="18" t="s">
        <v>30</v>
      </c>
      <c r="L2" s="13" t="s">
        <v>109</v>
      </c>
      <c r="M2" s="18" t="s">
        <v>56</v>
      </c>
      <c r="N2" s="18" t="s">
        <v>33</v>
      </c>
      <c r="O2" s="18" t="s">
        <v>23</v>
      </c>
      <c r="P2" s="41" t="s">
        <v>176</v>
      </c>
      <c r="Q2" s="41" t="s">
        <v>27</v>
      </c>
      <c r="R2" s="18" t="s">
        <v>175</v>
      </c>
    </row>
    <row r="3" spans="1:18" ht="26.25" customHeight="1">
      <c r="A3" s="26">
        <v>1</v>
      </c>
      <c r="B3" s="27" t="s">
        <v>174</v>
      </c>
      <c r="C3" s="27" t="s">
        <v>173</v>
      </c>
      <c r="D3" s="26" t="s">
        <v>53</v>
      </c>
      <c r="E3" s="26">
        <v>3705</v>
      </c>
      <c r="F3" s="26">
        <v>50</v>
      </c>
      <c r="G3" s="20">
        <f>F3*E3</f>
        <v>185250</v>
      </c>
      <c r="H3" s="13">
        <v>3700</v>
      </c>
      <c r="I3" s="13"/>
      <c r="J3" s="13">
        <v>3805</v>
      </c>
      <c r="K3" s="13"/>
      <c r="L3" s="13"/>
      <c r="M3" s="13"/>
      <c r="N3" s="13"/>
      <c r="O3" s="13"/>
      <c r="P3" s="14"/>
      <c r="Q3" s="14"/>
      <c r="R3" s="18" t="s">
        <v>19</v>
      </c>
    </row>
    <row r="4" spans="1:18" ht="26.25" customHeight="1">
      <c r="A4" s="26">
        <v>2</v>
      </c>
      <c r="B4" s="27" t="s">
        <v>172</v>
      </c>
      <c r="C4" s="27" t="s">
        <v>171</v>
      </c>
      <c r="D4" s="26" t="s">
        <v>53</v>
      </c>
      <c r="E4" s="26">
        <v>3850</v>
      </c>
      <c r="F4" s="26">
        <v>25</v>
      </c>
      <c r="G4" s="20">
        <f>F4*E4</f>
        <v>96250</v>
      </c>
      <c r="H4" s="13">
        <v>3400</v>
      </c>
      <c r="I4" s="13"/>
      <c r="J4" s="13">
        <v>3900</v>
      </c>
      <c r="K4" s="13"/>
      <c r="L4" s="13"/>
      <c r="M4" s="13"/>
      <c r="N4" s="13"/>
      <c r="O4" s="13"/>
      <c r="P4" s="14"/>
      <c r="Q4" s="14"/>
      <c r="R4" s="18" t="s">
        <v>19</v>
      </c>
    </row>
    <row r="5" spans="1:18" ht="26.25" customHeight="1">
      <c r="A5" s="26">
        <v>3</v>
      </c>
      <c r="B5" s="35" t="s">
        <v>170</v>
      </c>
      <c r="C5" s="35" t="s">
        <v>169</v>
      </c>
      <c r="D5" s="39" t="s">
        <v>53</v>
      </c>
      <c r="E5" s="26">
        <v>1455</v>
      </c>
      <c r="F5" s="26">
        <v>30</v>
      </c>
      <c r="G5" s="20">
        <f>F5*E5</f>
        <v>43650</v>
      </c>
      <c r="H5" s="13">
        <v>1350</v>
      </c>
      <c r="I5" s="13"/>
      <c r="J5" s="13">
        <v>1550</v>
      </c>
      <c r="K5" s="13"/>
      <c r="L5" s="13"/>
      <c r="M5" s="13"/>
      <c r="N5" s="13"/>
      <c r="O5" s="13"/>
      <c r="P5" s="14"/>
      <c r="Q5" s="14"/>
      <c r="R5" s="18" t="s">
        <v>19</v>
      </c>
    </row>
    <row r="6" spans="1:18" ht="26.25" customHeight="1">
      <c r="A6" s="26">
        <v>4</v>
      </c>
      <c r="B6" s="35" t="s">
        <v>168</v>
      </c>
      <c r="C6" s="40" t="s">
        <v>167</v>
      </c>
      <c r="D6" s="39" t="s">
        <v>53</v>
      </c>
      <c r="E6" s="26">
        <v>7645</v>
      </c>
      <c r="F6" s="26">
        <v>20</v>
      </c>
      <c r="G6" s="20">
        <f>F6*E6</f>
        <v>152900</v>
      </c>
      <c r="H6" s="13">
        <v>7600</v>
      </c>
      <c r="I6" s="13"/>
      <c r="J6" s="13">
        <v>7500</v>
      </c>
      <c r="K6" s="13"/>
      <c r="L6" s="13"/>
      <c r="M6" s="13"/>
      <c r="N6" s="13"/>
      <c r="O6" s="13"/>
      <c r="P6" s="14"/>
      <c r="Q6" s="14"/>
      <c r="R6" s="13" t="s">
        <v>66</v>
      </c>
    </row>
    <row r="7" spans="1:18" ht="38.25" customHeight="1">
      <c r="A7" s="26">
        <v>5</v>
      </c>
      <c r="B7" s="25" t="s">
        <v>166</v>
      </c>
      <c r="C7" s="25" t="s">
        <v>165</v>
      </c>
      <c r="D7" s="29" t="s">
        <v>133</v>
      </c>
      <c r="E7" s="26">
        <v>950</v>
      </c>
      <c r="F7" s="26">
        <v>20</v>
      </c>
      <c r="G7" s="20">
        <f>F7*E7</f>
        <v>19000</v>
      </c>
      <c r="H7" s="13">
        <v>800</v>
      </c>
      <c r="I7" s="13"/>
      <c r="J7" s="13"/>
      <c r="K7" s="13"/>
      <c r="L7" s="13"/>
      <c r="M7" s="13"/>
      <c r="N7" s="13"/>
      <c r="O7" s="13"/>
      <c r="P7" s="14"/>
      <c r="Q7" s="14"/>
      <c r="R7" s="18" t="s">
        <v>19</v>
      </c>
    </row>
    <row r="8" spans="1:18" ht="38.25" customHeight="1">
      <c r="A8" s="26">
        <v>6</v>
      </c>
      <c r="B8" s="25" t="s">
        <v>164</v>
      </c>
      <c r="C8" s="25" t="s">
        <v>163</v>
      </c>
      <c r="D8" s="26" t="s">
        <v>53</v>
      </c>
      <c r="E8" s="26">
        <v>7450</v>
      </c>
      <c r="F8" s="26">
        <v>25</v>
      </c>
      <c r="G8" s="20">
        <f>F8*E8</f>
        <v>186250</v>
      </c>
      <c r="H8" s="13">
        <v>7400</v>
      </c>
      <c r="I8" s="13"/>
      <c r="J8" s="13">
        <v>7100</v>
      </c>
      <c r="K8" s="13"/>
      <c r="L8" s="13"/>
      <c r="M8" s="13"/>
      <c r="N8" s="13"/>
      <c r="O8" s="13"/>
      <c r="P8" s="14"/>
      <c r="Q8" s="14"/>
      <c r="R8" s="13" t="s">
        <v>66</v>
      </c>
    </row>
    <row r="9" spans="1:18" ht="38.25" customHeight="1">
      <c r="A9" s="26">
        <v>7</v>
      </c>
      <c r="B9" s="27" t="s">
        <v>162</v>
      </c>
      <c r="C9" s="27" t="s">
        <v>161</v>
      </c>
      <c r="D9" s="39" t="s">
        <v>53</v>
      </c>
      <c r="E9" s="26">
        <v>5745</v>
      </c>
      <c r="F9" s="26">
        <v>15</v>
      </c>
      <c r="G9" s="20">
        <f>F9*E9</f>
        <v>86175</v>
      </c>
      <c r="H9" s="13">
        <v>5600</v>
      </c>
      <c r="I9" s="13"/>
      <c r="J9" s="13">
        <v>4165</v>
      </c>
      <c r="K9" s="13"/>
      <c r="L9" s="13"/>
      <c r="M9" s="13"/>
      <c r="N9" s="13"/>
      <c r="O9" s="13"/>
      <c r="P9" s="14"/>
      <c r="Q9" s="14"/>
      <c r="R9" s="13" t="s">
        <v>66</v>
      </c>
    </row>
    <row r="10" spans="1:18" ht="41.25" customHeight="1">
      <c r="A10" s="26">
        <v>8</v>
      </c>
      <c r="B10" s="38" t="s">
        <v>160</v>
      </c>
      <c r="C10" s="25" t="s">
        <v>159</v>
      </c>
      <c r="D10" s="26" t="s">
        <v>53</v>
      </c>
      <c r="E10" s="21">
        <v>49240</v>
      </c>
      <c r="F10" s="26">
        <v>5</v>
      </c>
      <c r="G10" s="20">
        <f>F10*E10</f>
        <v>246200</v>
      </c>
      <c r="H10" s="13"/>
      <c r="I10" s="13"/>
      <c r="J10" s="13"/>
      <c r="K10" s="13">
        <v>49000</v>
      </c>
      <c r="L10" s="13"/>
      <c r="M10" s="13"/>
      <c r="N10" s="13"/>
      <c r="O10" s="13"/>
      <c r="P10" s="14"/>
      <c r="Q10" s="14"/>
      <c r="R10" s="18" t="s">
        <v>30</v>
      </c>
    </row>
    <row r="11" spans="1:18" ht="60" customHeight="1">
      <c r="A11" s="26">
        <v>9</v>
      </c>
      <c r="B11" s="38" t="s">
        <v>158</v>
      </c>
      <c r="C11" s="25" t="s">
        <v>157</v>
      </c>
      <c r="D11" s="26" t="s">
        <v>53</v>
      </c>
      <c r="E11" s="21">
        <v>44250</v>
      </c>
      <c r="F11" s="26">
        <v>5</v>
      </c>
      <c r="G11" s="20">
        <f>F11*E11</f>
        <v>221250</v>
      </c>
      <c r="H11" s="13"/>
      <c r="I11" s="13"/>
      <c r="J11" s="13"/>
      <c r="K11" s="13">
        <v>44100</v>
      </c>
      <c r="L11" s="13"/>
      <c r="M11" s="13"/>
      <c r="N11" s="13"/>
      <c r="O11" s="13"/>
      <c r="P11" s="14"/>
      <c r="Q11" s="14"/>
      <c r="R11" s="18" t="s">
        <v>30</v>
      </c>
    </row>
    <row r="12" spans="1:18" ht="60" customHeight="1">
      <c r="A12" s="26">
        <v>10</v>
      </c>
      <c r="B12" s="25" t="s">
        <v>156</v>
      </c>
      <c r="C12" s="25" t="s">
        <v>155</v>
      </c>
      <c r="D12" s="26" t="s">
        <v>53</v>
      </c>
      <c r="E12" s="21">
        <v>49254</v>
      </c>
      <c r="F12" s="26">
        <v>5</v>
      </c>
      <c r="G12" s="20">
        <f>F12*E12</f>
        <v>246270</v>
      </c>
      <c r="H12" s="13"/>
      <c r="I12" s="13"/>
      <c r="J12" s="13"/>
      <c r="K12" s="13">
        <v>49100</v>
      </c>
      <c r="L12" s="13"/>
      <c r="M12" s="13"/>
      <c r="N12" s="13"/>
      <c r="O12" s="13"/>
      <c r="P12" s="14"/>
      <c r="Q12" s="14"/>
      <c r="R12" s="18" t="s">
        <v>30</v>
      </c>
    </row>
    <row r="13" spans="1:18" ht="60" customHeight="1">
      <c r="A13" s="26">
        <v>11</v>
      </c>
      <c r="B13" s="25" t="s">
        <v>154</v>
      </c>
      <c r="C13" s="25" t="s">
        <v>153</v>
      </c>
      <c r="D13" s="26" t="s">
        <v>53</v>
      </c>
      <c r="E13" s="21">
        <v>52055</v>
      </c>
      <c r="F13" s="26">
        <v>8</v>
      </c>
      <c r="G13" s="20">
        <f>F13*E13</f>
        <v>416440</v>
      </c>
      <c r="H13" s="13"/>
      <c r="I13" s="13"/>
      <c r="J13" s="13"/>
      <c r="K13" s="13">
        <v>51635</v>
      </c>
      <c r="L13" s="13"/>
      <c r="M13" s="13"/>
      <c r="N13" s="13"/>
      <c r="O13" s="13"/>
      <c r="P13" s="14"/>
      <c r="Q13" s="14"/>
      <c r="R13" s="18" t="s">
        <v>30</v>
      </c>
    </row>
    <row r="14" spans="1:18" ht="60" customHeight="1">
      <c r="A14" s="26">
        <v>12</v>
      </c>
      <c r="B14" s="25" t="s">
        <v>152</v>
      </c>
      <c r="C14" s="25" t="s">
        <v>151</v>
      </c>
      <c r="D14" s="26" t="s">
        <v>53</v>
      </c>
      <c r="E14" s="21">
        <v>35520</v>
      </c>
      <c r="F14" s="26">
        <v>5</v>
      </c>
      <c r="G14" s="20">
        <f>F14*E14</f>
        <v>177600</v>
      </c>
      <c r="H14" s="13"/>
      <c r="I14" s="13"/>
      <c r="J14" s="13"/>
      <c r="K14" s="13">
        <v>35200</v>
      </c>
      <c r="L14" s="13"/>
      <c r="M14" s="13"/>
      <c r="N14" s="13"/>
      <c r="O14" s="13"/>
      <c r="P14" s="14"/>
      <c r="Q14" s="14"/>
      <c r="R14" s="18" t="s">
        <v>30</v>
      </c>
    </row>
    <row r="15" spans="1:18" ht="41.25" customHeight="1">
      <c r="A15" s="26">
        <v>13</v>
      </c>
      <c r="B15" s="25" t="s">
        <v>150</v>
      </c>
      <c r="C15" s="25" t="s">
        <v>149</v>
      </c>
      <c r="D15" s="26" t="s">
        <v>53</v>
      </c>
      <c r="E15" s="26">
        <v>3600</v>
      </c>
      <c r="F15" s="26">
        <v>50</v>
      </c>
      <c r="G15" s="20">
        <f>F15*E15</f>
        <v>180000</v>
      </c>
      <c r="H15" s="13">
        <v>3300</v>
      </c>
      <c r="I15" s="13"/>
      <c r="J15" s="13">
        <v>3624</v>
      </c>
      <c r="K15" s="13"/>
      <c r="L15" s="19"/>
      <c r="M15" s="13"/>
      <c r="N15" s="13"/>
      <c r="O15" s="13"/>
      <c r="P15" s="14"/>
      <c r="Q15" s="14"/>
      <c r="R15" s="18" t="s">
        <v>19</v>
      </c>
    </row>
    <row r="16" spans="1:18" ht="41.25" customHeight="1">
      <c r="A16" s="26">
        <v>14</v>
      </c>
      <c r="B16" s="25" t="s">
        <v>148</v>
      </c>
      <c r="C16" s="25" t="s">
        <v>147</v>
      </c>
      <c r="D16" s="26" t="s">
        <v>53</v>
      </c>
      <c r="E16" s="26">
        <v>4100</v>
      </c>
      <c r="F16" s="26">
        <v>50</v>
      </c>
      <c r="G16" s="20">
        <f>F16*E16</f>
        <v>205000</v>
      </c>
      <c r="H16" s="13">
        <v>4100</v>
      </c>
      <c r="I16" s="13"/>
      <c r="J16" s="13">
        <v>3900</v>
      </c>
      <c r="K16" s="13"/>
      <c r="L16" s="19"/>
      <c r="M16" s="13"/>
      <c r="N16" s="13"/>
      <c r="O16" s="13"/>
      <c r="P16" s="14"/>
      <c r="Q16" s="14"/>
      <c r="R16" s="13" t="s">
        <v>66</v>
      </c>
    </row>
    <row r="17" spans="1:18" ht="29.25" customHeight="1">
      <c r="A17" s="26">
        <v>15</v>
      </c>
      <c r="B17" s="37" t="s">
        <v>146</v>
      </c>
      <c r="C17" s="28" t="s">
        <v>145</v>
      </c>
      <c r="D17" s="31" t="s">
        <v>20</v>
      </c>
      <c r="E17" s="26">
        <v>8920</v>
      </c>
      <c r="F17" s="26">
        <v>20</v>
      </c>
      <c r="G17" s="20">
        <f>F17*E17</f>
        <v>178400</v>
      </c>
      <c r="H17" s="13">
        <v>8900</v>
      </c>
      <c r="I17" s="13"/>
      <c r="J17" s="13">
        <v>7118</v>
      </c>
      <c r="K17" s="13"/>
      <c r="L17" s="19"/>
      <c r="M17" s="13"/>
      <c r="N17" s="13"/>
      <c r="O17" s="13"/>
      <c r="P17" s="14"/>
      <c r="Q17" s="14"/>
      <c r="R17" s="13" t="s">
        <v>66</v>
      </c>
    </row>
    <row r="18" spans="1:18" ht="29.25" customHeight="1">
      <c r="A18" s="26">
        <v>16</v>
      </c>
      <c r="B18" s="25" t="s">
        <v>144</v>
      </c>
      <c r="C18" s="25" t="s">
        <v>143</v>
      </c>
      <c r="D18" s="29" t="s">
        <v>20</v>
      </c>
      <c r="E18" s="26">
        <v>6850</v>
      </c>
      <c r="F18" s="26">
        <v>10</v>
      </c>
      <c r="G18" s="20">
        <f>F18*E18</f>
        <v>68500</v>
      </c>
      <c r="H18" s="13">
        <v>6830</v>
      </c>
      <c r="I18" s="13"/>
      <c r="J18" s="13"/>
      <c r="K18" s="13"/>
      <c r="L18" s="19"/>
      <c r="M18" s="13"/>
      <c r="N18" s="13"/>
      <c r="O18" s="13"/>
      <c r="P18" s="14"/>
      <c r="Q18" s="14"/>
      <c r="R18" s="18" t="s">
        <v>19</v>
      </c>
    </row>
    <row r="19" spans="1:18" ht="29.25" customHeight="1">
      <c r="A19" s="26">
        <v>17</v>
      </c>
      <c r="B19" s="25" t="s">
        <v>142</v>
      </c>
      <c r="C19" s="25" t="s">
        <v>141</v>
      </c>
      <c r="D19" s="31" t="s">
        <v>133</v>
      </c>
      <c r="E19" s="26">
        <v>2733</v>
      </c>
      <c r="F19" s="26">
        <v>2</v>
      </c>
      <c r="G19" s="20">
        <f>F19*E19</f>
        <v>5466</v>
      </c>
      <c r="H19" s="13">
        <v>2500</v>
      </c>
      <c r="I19" s="13"/>
      <c r="J19" s="13">
        <v>2801</v>
      </c>
      <c r="K19" s="13"/>
      <c r="L19" s="19"/>
      <c r="M19" s="13"/>
      <c r="N19" s="13"/>
      <c r="O19" s="13"/>
      <c r="P19" s="14"/>
      <c r="Q19" s="14"/>
      <c r="R19" s="18" t="s">
        <v>19</v>
      </c>
    </row>
    <row r="20" spans="1:18" ht="29.25" customHeight="1">
      <c r="A20" s="26">
        <v>18</v>
      </c>
      <c r="B20" s="25" t="s">
        <v>139</v>
      </c>
      <c r="C20" s="36" t="s">
        <v>140</v>
      </c>
      <c r="D20" s="29" t="s">
        <v>24</v>
      </c>
      <c r="E20" s="26">
        <v>9</v>
      </c>
      <c r="F20" s="26">
        <v>5000</v>
      </c>
      <c r="G20" s="20">
        <f>F20*E20</f>
        <v>45000</v>
      </c>
      <c r="H20" s="13">
        <v>8</v>
      </c>
      <c r="I20" s="13"/>
      <c r="J20" s="13"/>
      <c r="K20" s="13"/>
      <c r="L20" s="19"/>
      <c r="M20" s="13"/>
      <c r="N20" s="13"/>
      <c r="O20" s="13"/>
      <c r="P20" s="14"/>
      <c r="Q20" s="14"/>
      <c r="R20" s="18" t="s">
        <v>19</v>
      </c>
    </row>
    <row r="21" spans="1:18" ht="33" customHeight="1">
      <c r="A21" s="26">
        <v>19</v>
      </c>
      <c r="B21" s="25" t="s">
        <v>139</v>
      </c>
      <c r="C21" s="25" t="s">
        <v>138</v>
      </c>
      <c r="D21" s="29" t="s">
        <v>24</v>
      </c>
      <c r="E21" s="26">
        <v>18</v>
      </c>
      <c r="F21" s="26">
        <v>1000</v>
      </c>
      <c r="G21" s="20">
        <f>F21*E21</f>
        <v>18000</v>
      </c>
      <c r="H21" s="13">
        <v>17</v>
      </c>
      <c r="I21" s="13"/>
      <c r="J21" s="13"/>
      <c r="K21" s="13"/>
      <c r="L21" s="19"/>
      <c r="M21" s="13"/>
      <c r="N21" s="13"/>
      <c r="O21" s="13"/>
      <c r="P21" s="14"/>
      <c r="Q21" s="14"/>
      <c r="R21" s="18" t="s">
        <v>19</v>
      </c>
    </row>
    <row r="22" spans="1:18" ht="22.5" customHeight="1">
      <c r="A22" s="26">
        <v>20</v>
      </c>
      <c r="B22" s="25" t="s">
        <v>137</v>
      </c>
      <c r="C22" s="25" t="s">
        <v>136</v>
      </c>
      <c r="D22" s="29" t="s">
        <v>24</v>
      </c>
      <c r="E22" s="26">
        <v>75</v>
      </c>
      <c r="F22" s="26">
        <v>10</v>
      </c>
      <c r="G22" s="20">
        <f>F22*E22</f>
        <v>750</v>
      </c>
      <c r="H22" s="13">
        <v>50</v>
      </c>
      <c r="I22" s="13"/>
      <c r="J22" s="13"/>
      <c r="K22" s="13"/>
      <c r="L22" s="19"/>
      <c r="M22" s="13"/>
      <c r="N22" s="13"/>
      <c r="O22" s="13"/>
      <c r="P22" s="14"/>
      <c r="Q22" s="14"/>
      <c r="R22" s="18" t="s">
        <v>19</v>
      </c>
    </row>
    <row r="23" spans="1:18" ht="22.5" customHeight="1">
      <c r="A23" s="26">
        <v>21</v>
      </c>
      <c r="B23" s="25" t="s">
        <v>135</v>
      </c>
      <c r="C23" s="25" t="s">
        <v>134</v>
      </c>
      <c r="D23" s="29" t="s">
        <v>133</v>
      </c>
      <c r="E23" s="26">
        <v>3843</v>
      </c>
      <c r="F23" s="26">
        <v>2</v>
      </c>
      <c r="G23" s="20">
        <f>F23*E23</f>
        <v>7686</v>
      </c>
      <c r="H23" s="13">
        <v>3500</v>
      </c>
      <c r="I23" s="13"/>
      <c r="J23" s="13">
        <v>3940</v>
      </c>
      <c r="K23" s="13"/>
      <c r="L23" s="19"/>
      <c r="M23" s="13"/>
      <c r="N23" s="13"/>
      <c r="O23" s="13"/>
      <c r="P23" s="14"/>
      <c r="Q23" s="14"/>
      <c r="R23" s="18" t="s">
        <v>19</v>
      </c>
    </row>
    <row r="24" spans="1:18" ht="39" customHeight="1">
      <c r="A24" s="26">
        <v>22</v>
      </c>
      <c r="B24" s="35" t="s">
        <v>132</v>
      </c>
      <c r="C24" s="35" t="s">
        <v>131</v>
      </c>
      <c r="D24" s="26" t="s">
        <v>130</v>
      </c>
      <c r="E24" s="26">
        <v>12600</v>
      </c>
      <c r="F24" s="26">
        <v>20</v>
      </c>
      <c r="G24" s="20">
        <f>F24*E24</f>
        <v>252000</v>
      </c>
      <c r="H24" s="13">
        <v>12300</v>
      </c>
      <c r="I24" s="13"/>
      <c r="J24" s="13">
        <v>12000</v>
      </c>
      <c r="K24" s="13"/>
      <c r="L24" s="19"/>
      <c r="M24" s="13"/>
      <c r="N24" s="13"/>
      <c r="O24" s="13"/>
      <c r="P24" s="14"/>
      <c r="Q24" s="14"/>
      <c r="R24" s="13" t="s">
        <v>66</v>
      </c>
    </row>
    <row r="25" spans="1:18" ht="39" customHeight="1">
      <c r="A25" s="26">
        <v>23</v>
      </c>
      <c r="B25" s="27" t="s">
        <v>129</v>
      </c>
      <c r="C25" s="27" t="s">
        <v>128</v>
      </c>
      <c r="D25" s="26" t="s">
        <v>53</v>
      </c>
      <c r="E25" s="22">
        <v>20054</v>
      </c>
      <c r="F25" s="26">
        <v>30</v>
      </c>
      <c r="G25" s="20">
        <f>F25*E25</f>
        <v>601620</v>
      </c>
      <c r="H25" s="13"/>
      <c r="I25" s="13"/>
      <c r="J25" s="13"/>
      <c r="K25" s="13"/>
      <c r="L25" s="19">
        <v>20000</v>
      </c>
      <c r="M25" s="13"/>
      <c r="N25" s="13"/>
      <c r="O25" s="13"/>
      <c r="P25" s="14"/>
      <c r="Q25" s="14"/>
      <c r="R25" s="13" t="s">
        <v>109</v>
      </c>
    </row>
    <row r="26" spans="1:18" ht="28.5" customHeight="1">
      <c r="A26" s="26">
        <v>24</v>
      </c>
      <c r="B26" s="25" t="s">
        <v>127</v>
      </c>
      <c r="C26" s="28" t="s">
        <v>126</v>
      </c>
      <c r="D26" s="26" t="s">
        <v>53</v>
      </c>
      <c r="E26" s="22">
        <v>17056</v>
      </c>
      <c r="F26" s="21">
        <v>30</v>
      </c>
      <c r="G26" s="20">
        <f>F26*E26</f>
        <v>511680</v>
      </c>
      <c r="H26" s="13"/>
      <c r="I26" s="13"/>
      <c r="J26" s="13"/>
      <c r="K26" s="13"/>
      <c r="L26" s="19">
        <v>17000</v>
      </c>
      <c r="M26" s="13"/>
      <c r="N26" s="13"/>
      <c r="O26" s="13"/>
      <c r="P26" s="14"/>
      <c r="Q26" s="14"/>
      <c r="R26" s="13" t="s">
        <v>109</v>
      </c>
    </row>
    <row r="27" spans="1:18" ht="28.5" customHeight="1">
      <c r="A27" s="26">
        <v>25</v>
      </c>
      <c r="B27" s="25" t="s">
        <v>125</v>
      </c>
      <c r="C27" s="28" t="s">
        <v>124</v>
      </c>
      <c r="D27" s="26" t="s">
        <v>53</v>
      </c>
      <c r="E27" s="22">
        <v>10980</v>
      </c>
      <c r="F27" s="21">
        <v>30</v>
      </c>
      <c r="G27" s="20">
        <f>F27*E27</f>
        <v>329400</v>
      </c>
      <c r="H27" s="13"/>
      <c r="I27" s="13"/>
      <c r="J27" s="13"/>
      <c r="K27" s="13"/>
      <c r="L27" s="19"/>
      <c r="M27" s="13"/>
      <c r="N27" s="13"/>
      <c r="O27" s="13"/>
      <c r="P27" s="14"/>
      <c r="Q27" s="14"/>
      <c r="R27" s="13"/>
    </row>
    <row r="28" spans="1:18" ht="28.5" customHeight="1">
      <c r="A28" s="26">
        <v>26</v>
      </c>
      <c r="B28" s="25" t="s">
        <v>123</v>
      </c>
      <c r="C28" s="28" t="s">
        <v>122</v>
      </c>
      <c r="D28" s="26" t="s">
        <v>53</v>
      </c>
      <c r="E28" s="22">
        <v>1065</v>
      </c>
      <c r="F28" s="21">
        <v>30</v>
      </c>
      <c r="G28" s="20">
        <f>F28*E28</f>
        <v>31950</v>
      </c>
      <c r="H28" s="13"/>
      <c r="I28" s="13"/>
      <c r="J28" s="13"/>
      <c r="K28" s="13"/>
      <c r="L28" s="19">
        <v>10050</v>
      </c>
      <c r="M28" s="13"/>
      <c r="N28" s="13"/>
      <c r="O28" s="13"/>
      <c r="P28" s="14"/>
      <c r="Q28" s="14"/>
      <c r="R28" s="13" t="s">
        <v>109</v>
      </c>
    </row>
    <row r="29" spans="1:18" ht="28.5" customHeight="1">
      <c r="A29" s="26">
        <v>27</v>
      </c>
      <c r="B29" s="25" t="s">
        <v>121</v>
      </c>
      <c r="C29" s="28" t="s">
        <v>120</v>
      </c>
      <c r="D29" s="26" t="s">
        <v>53</v>
      </c>
      <c r="E29" s="22">
        <v>14994</v>
      </c>
      <c r="F29" s="21">
        <v>30</v>
      </c>
      <c r="G29" s="20">
        <f>F29*E29</f>
        <v>449820</v>
      </c>
      <c r="H29" s="13"/>
      <c r="I29" s="13"/>
      <c r="J29" s="13"/>
      <c r="K29" s="13"/>
      <c r="L29" s="19">
        <v>14950</v>
      </c>
      <c r="M29" s="13"/>
      <c r="N29" s="13"/>
      <c r="O29" s="13"/>
      <c r="P29" s="14"/>
      <c r="Q29" s="14"/>
      <c r="R29" s="13" t="s">
        <v>109</v>
      </c>
    </row>
    <row r="30" spans="1:18" ht="28.5" customHeight="1">
      <c r="A30" s="26">
        <v>28</v>
      </c>
      <c r="B30" s="25" t="s">
        <v>119</v>
      </c>
      <c r="C30" s="28" t="s">
        <v>118</v>
      </c>
      <c r="D30" s="26" t="s">
        <v>53</v>
      </c>
      <c r="E30" s="22">
        <v>10027</v>
      </c>
      <c r="F30" s="21">
        <v>30</v>
      </c>
      <c r="G30" s="20">
        <f>F30*E30</f>
        <v>300810</v>
      </c>
      <c r="H30" s="13"/>
      <c r="I30" s="13"/>
      <c r="J30" s="13"/>
      <c r="K30" s="13"/>
      <c r="L30" s="19">
        <v>10000</v>
      </c>
      <c r="M30" s="13"/>
      <c r="N30" s="13"/>
      <c r="O30" s="13"/>
      <c r="P30" s="14"/>
      <c r="Q30" s="14"/>
      <c r="R30" s="13" t="s">
        <v>109</v>
      </c>
    </row>
    <row r="31" spans="1:18" ht="28.5" customHeight="1">
      <c r="A31" s="26">
        <v>29</v>
      </c>
      <c r="B31" s="25" t="s">
        <v>117</v>
      </c>
      <c r="C31" s="28" t="s">
        <v>116</v>
      </c>
      <c r="D31" s="26" t="s">
        <v>53</v>
      </c>
      <c r="E31" s="22">
        <v>20054</v>
      </c>
      <c r="F31" s="21">
        <v>30</v>
      </c>
      <c r="G31" s="20">
        <f>F31*E31</f>
        <v>601620</v>
      </c>
      <c r="H31" s="13"/>
      <c r="I31" s="13"/>
      <c r="J31" s="13"/>
      <c r="K31" s="13"/>
      <c r="L31" s="19">
        <v>20000</v>
      </c>
      <c r="M31" s="13"/>
      <c r="N31" s="13"/>
      <c r="O31" s="13"/>
      <c r="P31" s="14"/>
      <c r="Q31" s="14"/>
      <c r="R31" s="13" t="s">
        <v>109</v>
      </c>
    </row>
    <row r="32" spans="1:18" ht="28.5" customHeight="1">
      <c r="A32" s="26">
        <v>30</v>
      </c>
      <c r="B32" s="25" t="s">
        <v>115</v>
      </c>
      <c r="C32" s="28" t="s">
        <v>114</v>
      </c>
      <c r="D32" s="26" t="s">
        <v>53</v>
      </c>
      <c r="E32" s="22">
        <v>20054</v>
      </c>
      <c r="F32" s="21">
        <v>30</v>
      </c>
      <c r="G32" s="20">
        <f>F32*E32</f>
        <v>601620</v>
      </c>
      <c r="H32" s="13"/>
      <c r="I32" s="13"/>
      <c r="J32" s="13"/>
      <c r="K32" s="13"/>
      <c r="L32" s="19">
        <v>20000</v>
      </c>
      <c r="M32" s="13"/>
      <c r="N32" s="13"/>
      <c r="O32" s="13"/>
      <c r="P32" s="14"/>
      <c r="Q32" s="14"/>
      <c r="R32" s="13" t="s">
        <v>109</v>
      </c>
    </row>
    <row r="33" spans="1:18" ht="28.5" customHeight="1">
      <c r="A33" s="26">
        <v>31</v>
      </c>
      <c r="B33" s="27" t="s">
        <v>113</v>
      </c>
      <c r="C33" s="27" t="s">
        <v>112</v>
      </c>
      <c r="D33" s="26" t="s">
        <v>53</v>
      </c>
      <c r="E33" s="22">
        <v>20054</v>
      </c>
      <c r="F33" s="21">
        <v>30</v>
      </c>
      <c r="G33" s="20">
        <f>F33*E33</f>
        <v>601620</v>
      </c>
      <c r="H33" s="13"/>
      <c r="I33" s="13"/>
      <c r="J33" s="13"/>
      <c r="K33" s="13"/>
      <c r="L33" s="19">
        <v>20000</v>
      </c>
      <c r="M33" s="13"/>
      <c r="N33" s="13"/>
      <c r="O33" s="13"/>
      <c r="P33" s="14"/>
      <c r="Q33" s="14"/>
      <c r="R33" s="13" t="s">
        <v>109</v>
      </c>
    </row>
    <row r="34" spans="1:18" ht="28.5" customHeight="1">
      <c r="A34" s="26">
        <v>32</v>
      </c>
      <c r="B34" s="27" t="s">
        <v>111</v>
      </c>
      <c r="C34" s="18" t="s">
        <v>110</v>
      </c>
      <c r="D34" s="29" t="s">
        <v>20</v>
      </c>
      <c r="E34" s="32">
        <v>19680</v>
      </c>
      <c r="F34" s="21">
        <v>15</v>
      </c>
      <c r="G34" s="20">
        <f>F34*E34</f>
        <v>295200</v>
      </c>
      <c r="H34" s="13"/>
      <c r="I34" s="13"/>
      <c r="J34" s="13"/>
      <c r="K34" s="13"/>
      <c r="L34" s="19">
        <v>19600</v>
      </c>
      <c r="M34" s="13"/>
      <c r="N34" s="13"/>
      <c r="O34" s="13"/>
      <c r="P34" s="14"/>
      <c r="Q34" s="14"/>
      <c r="R34" s="13" t="s">
        <v>109</v>
      </c>
    </row>
    <row r="35" spans="1:18" ht="53.25" customHeight="1">
      <c r="A35" s="26">
        <v>33</v>
      </c>
      <c r="B35" s="27" t="s">
        <v>108</v>
      </c>
      <c r="C35" s="27" t="s">
        <v>107</v>
      </c>
      <c r="D35" s="31" t="s">
        <v>24</v>
      </c>
      <c r="E35" s="22">
        <v>727</v>
      </c>
      <c r="F35" s="21">
        <v>1000</v>
      </c>
      <c r="G35" s="20">
        <f>F35*E35</f>
        <v>727000</v>
      </c>
      <c r="H35" s="13"/>
      <c r="I35" s="13"/>
      <c r="J35" s="13">
        <v>698</v>
      </c>
      <c r="K35" s="13">
        <v>720</v>
      </c>
      <c r="L35" s="19"/>
      <c r="M35" s="13"/>
      <c r="N35" s="13"/>
      <c r="O35" s="13"/>
      <c r="P35" s="14"/>
      <c r="Q35" s="14"/>
      <c r="R35" s="13" t="s">
        <v>66</v>
      </c>
    </row>
    <row r="36" spans="1:18" ht="42.75" customHeight="1">
      <c r="A36" s="26">
        <v>34</v>
      </c>
      <c r="B36" s="25" t="s">
        <v>106</v>
      </c>
      <c r="C36" s="25" t="s">
        <v>105</v>
      </c>
      <c r="D36" s="29" t="s">
        <v>20</v>
      </c>
      <c r="E36" s="22">
        <v>3453</v>
      </c>
      <c r="F36" s="21">
        <v>20</v>
      </c>
      <c r="G36" s="20">
        <f>F36*E36</f>
        <v>69060</v>
      </c>
      <c r="H36" s="13">
        <v>3200</v>
      </c>
      <c r="I36" s="13"/>
      <c r="J36" s="13">
        <v>2100</v>
      </c>
      <c r="K36" s="13"/>
      <c r="L36" s="19"/>
      <c r="M36" s="13"/>
      <c r="N36" s="13"/>
      <c r="O36" s="13"/>
      <c r="P36" s="14"/>
      <c r="Q36" s="14"/>
      <c r="R36" s="13" t="s">
        <v>66</v>
      </c>
    </row>
    <row r="37" spans="1:18" ht="42" customHeight="1">
      <c r="A37" s="26">
        <v>35</v>
      </c>
      <c r="B37" s="25" t="s">
        <v>104</v>
      </c>
      <c r="C37" s="28" t="s">
        <v>103</v>
      </c>
      <c r="D37" s="26" t="s">
        <v>53</v>
      </c>
      <c r="E37" s="21">
        <v>42020</v>
      </c>
      <c r="F37" s="21">
        <v>5</v>
      </c>
      <c r="G37" s="20">
        <f>F37*E37</f>
        <v>210100</v>
      </c>
      <c r="H37" s="13"/>
      <c r="I37" s="13"/>
      <c r="J37" s="13"/>
      <c r="K37" s="13"/>
      <c r="L37" s="19"/>
      <c r="M37" s="13"/>
      <c r="N37" s="13"/>
      <c r="O37" s="13">
        <v>41980</v>
      </c>
      <c r="P37" s="14"/>
      <c r="Q37" s="14"/>
      <c r="R37" s="18" t="s">
        <v>23</v>
      </c>
    </row>
    <row r="38" spans="1:18" ht="42" customHeight="1">
      <c r="A38" s="26">
        <v>36</v>
      </c>
      <c r="B38" s="25" t="s">
        <v>102</v>
      </c>
      <c r="C38" s="28" t="s">
        <v>101</v>
      </c>
      <c r="D38" s="26" t="s">
        <v>53</v>
      </c>
      <c r="E38" s="21">
        <v>39120</v>
      </c>
      <c r="F38" s="21">
        <v>5</v>
      </c>
      <c r="G38" s="20">
        <f>F38*E38</f>
        <v>195600</v>
      </c>
      <c r="H38" s="13"/>
      <c r="I38" s="13"/>
      <c r="J38" s="13"/>
      <c r="K38" s="13"/>
      <c r="L38" s="19"/>
      <c r="M38" s="13"/>
      <c r="N38" s="13"/>
      <c r="O38" s="13">
        <v>39050</v>
      </c>
      <c r="P38" s="14"/>
      <c r="Q38" s="14"/>
      <c r="R38" s="18" t="s">
        <v>23</v>
      </c>
    </row>
    <row r="39" spans="1:18" ht="42" customHeight="1">
      <c r="A39" s="26">
        <v>37</v>
      </c>
      <c r="B39" s="25" t="s">
        <v>100</v>
      </c>
      <c r="C39" s="28" t="s">
        <v>99</v>
      </c>
      <c r="D39" s="26" t="s">
        <v>53</v>
      </c>
      <c r="E39" s="21">
        <v>42020</v>
      </c>
      <c r="F39" s="21">
        <v>5</v>
      </c>
      <c r="G39" s="20">
        <f>F39*E39</f>
        <v>210100</v>
      </c>
      <c r="H39" s="13"/>
      <c r="I39" s="13"/>
      <c r="J39" s="13"/>
      <c r="K39" s="13"/>
      <c r="L39" s="19"/>
      <c r="M39" s="13"/>
      <c r="N39" s="13"/>
      <c r="O39" s="13">
        <v>41980</v>
      </c>
      <c r="P39" s="14"/>
      <c r="Q39" s="14"/>
      <c r="R39" s="18" t="s">
        <v>23</v>
      </c>
    </row>
    <row r="40" spans="1:18" ht="42" customHeight="1">
      <c r="A40" s="26">
        <v>38</v>
      </c>
      <c r="B40" s="25" t="s">
        <v>98</v>
      </c>
      <c r="C40" s="25" t="s">
        <v>97</v>
      </c>
      <c r="D40" s="26" t="s">
        <v>53</v>
      </c>
      <c r="E40" s="21">
        <v>39000</v>
      </c>
      <c r="F40" s="21">
        <v>5</v>
      </c>
      <c r="G40" s="20">
        <f>F40*E40</f>
        <v>195000</v>
      </c>
      <c r="H40" s="13"/>
      <c r="I40" s="13"/>
      <c r="J40" s="13"/>
      <c r="K40" s="13"/>
      <c r="L40" s="19"/>
      <c r="M40" s="13"/>
      <c r="N40" s="13"/>
      <c r="O40" s="13">
        <v>38900</v>
      </c>
      <c r="P40" s="14"/>
      <c r="Q40" s="14"/>
      <c r="R40" s="18" t="s">
        <v>23</v>
      </c>
    </row>
    <row r="41" spans="1:18" ht="42" customHeight="1">
      <c r="A41" s="26">
        <v>39</v>
      </c>
      <c r="B41" s="25" t="s">
        <v>96</v>
      </c>
      <c r="C41" s="25" t="s">
        <v>95</v>
      </c>
      <c r="D41" s="26" t="s">
        <v>53</v>
      </c>
      <c r="E41" s="21">
        <v>39125</v>
      </c>
      <c r="F41" s="21">
        <v>5</v>
      </c>
      <c r="G41" s="20">
        <f>F41*E41</f>
        <v>195625</v>
      </c>
      <c r="H41" s="13"/>
      <c r="I41" s="13"/>
      <c r="J41" s="13"/>
      <c r="K41" s="13"/>
      <c r="L41" s="19"/>
      <c r="M41" s="13"/>
      <c r="N41" s="13"/>
      <c r="O41" s="13">
        <v>39050</v>
      </c>
      <c r="P41" s="14"/>
      <c r="Q41" s="14"/>
      <c r="R41" s="18" t="s">
        <v>23</v>
      </c>
    </row>
    <row r="42" spans="1:18" ht="42" customHeight="1">
      <c r="A42" s="26">
        <v>40</v>
      </c>
      <c r="B42" s="25" t="s">
        <v>94</v>
      </c>
      <c r="C42" s="25" t="s">
        <v>93</v>
      </c>
      <c r="D42" s="26" t="s">
        <v>53</v>
      </c>
      <c r="E42" s="22">
        <v>12872</v>
      </c>
      <c r="F42" s="21">
        <v>10</v>
      </c>
      <c r="G42" s="20">
        <f>F42*E42</f>
        <v>128720</v>
      </c>
      <c r="H42" s="13">
        <v>12800</v>
      </c>
      <c r="I42" s="13"/>
      <c r="J42" s="13">
        <v>12000</v>
      </c>
      <c r="K42" s="13"/>
      <c r="L42" s="19"/>
      <c r="M42" s="13"/>
      <c r="N42" s="13"/>
      <c r="O42" s="13"/>
      <c r="P42" s="14"/>
      <c r="Q42" s="14"/>
      <c r="R42" s="13" t="s">
        <v>66</v>
      </c>
    </row>
    <row r="43" spans="1:18" ht="40.5" customHeight="1">
      <c r="A43" s="26">
        <v>41</v>
      </c>
      <c r="B43" s="25" t="s">
        <v>92</v>
      </c>
      <c r="C43" s="25" t="s">
        <v>91</v>
      </c>
      <c r="D43" s="26" t="s">
        <v>53</v>
      </c>
      <c r="E43" s="22">
        <v>6971</v>
      </c>
      <c r="F43" s="21">
        <v>15</v>
      </c>
      <c r="G43" s="20">
        <f>F43*E43</f>
        <v>104565</v>
      </c>
      <c r="H43" s="13">
        <v>6900</v>
      </c>
      <c r="I43" s="13"/>
      <c r="J43" s="13"/>
      <c r="K43" s="13"/>
      <c r="L43" s="19"/>
      <c r="M43" s="13"/>
      <c r="N43" s="13"/>
      <c r="O43" s="13"/>
      <c r="P43" s="14"/>
      <c r="Q43" s="14"/>
      <c r="R43" s="18" t="s">
        <v>19</v>
      </c>
    </row>
    <row r="44" spans="1:18" ht="42" customHeight="1">
      <c r="A44" s="26">
        <v>42</v>
      </c>
      <c r="B44" s="25" t="s">
        <v>90</v>
      </c>
      <c r="C44" s="25" t="s">
        <v>89</v>
      </c>
      <c r="D44" s="26" t="s">
        <v>53</v>
      </c>
      <c r="E44" s="22">
        <v>3578</v>
      </c>
      <c r="F44" s="21">
        <v>15</v>
      </c>
      <c r="G44" s="20">
        <f>F44*E44</f>
        <v>53670</v>
      </c>
      <c r="H44" s="13">
        <v>3570</v>
      </c>
      <c r="I44" s="13"/>
      <c r="J44" s="13">
        <v>3500</v>
      </c>
      <c r="K44" s="13"/>
      <c r="L44" s="19"/>
      <c r="M44" s="13"/>
      <c r="N44" s="13"/>
      <c r="O44" s="13"/>
      <c r="P44" s="14"/>
      <c r="Q44" s="14"/>
      <c r="R44" s="13" t="s">
        <v>66</v>
      </c>
    </row>
    <row r="45" spans="1:18" ht="39" customHeight="1">
      <c r="A45" s="26">
        <v>43</v>
      </c>
      <c r="B45" s="25" t="s">
        <v>88</v>
      </c>
      <c r="C45" s="25" t="s">
        <v>87</v>
      </c>
      <c r="D45" s="26" t="s">
        <v>53</v>
      </c>
      <c r="E45" s="22">
        <v>4695</v>
      </c>
      <c r="F45" s="21">
        <v>5</v>
      </c>
      <c r="G45" s="20">
        <f>F45*E45</f>
        <v>23475</v>
      </c>
      <c r="H45" s="13">
        <v>4690</v>
      </c>
      <c r="I45" s="13"/>
      <c r="J45" s="13">
        <v>2441</v>
      </c>
      <c r="K45" s="13"/>
      <c r="L45" s="19"/>
      <c r="M45" s="13"/>
      <c r="N45" s="13"/>
      <c r="O45" s="13"/>
      <c r="P45" s="14"/>
      <c r="Q45" s="14"/>
      <c r="R45" s="13" t="s">
        <v>66</v>
      </c>
    </row>
    <row r="46" spans="1:18" ht="39.75" customHeight="1">
      <c r="A46" s="26">
        <v>44</v>
      </c>
      <c r="B46" s="25" t="s">
        <v>86</v>
      </c>
      <c r="C46" s="25" t="s">
        <v>85</v>
      </c>
      <c r="D46" s="26" t="s">
        <v>53</v>
      </c>
      <c r="E46" s="22">
        <v>3631</v>
      </c>
      <c r="F46" s="21">
        <v>10</v>
      </c>
      <c r="G46" s="20">
        <f>F46*E46</f>
        <v>36310</v>
      </c>
      <c r="H46" s="13">
        <v>3620</v>
      </c>
      <c r="I46" s="13"/>
      <c r="J46" s="13"/>
      <c r="K46" s="13"/>
      <c r="L46" s="19"/>
      <c r="M46" s="13"/>
      <c r="N46" s="13"/>
      <c r="O46" s="13"/>
      <c r="P46" s="14"/>
      <c r="Q46" s="14"/>
      <c r="R46" s="18" t="s">
        <v>19</v>
      </c>
    </row>
    <row r="47" spans="1:18" ht="18.75" customHeight="1">
      <c r="A47" s="26">
        <v>45</v>
      </c>
      <c r="B47" s="28" t="s">
        <v>84</v>
      </c>
      <c r="C47" s="28" t="s">
        <v>83</v>
      </c>
      <c r="D47" s="23" t="s">
        <v>20</v>
      </c>
      <c r="E47" s="32">
        <v>51000</v>
      </c>
      <c r="F47" s="21">
        <v>3</v>
      </c>
      <c r="G47" s="20">
        <f>F47*E47</f>
        <v>153000</v>
      </c>
      <c r="H47" s="13"/>
      <c r="I47" s="13"/>
      <c r="J47" s="13"/>
      <c r="K47" s="13"/>
      <c r="L47" s="19"/>
      <c r="M47" s="13"/>
      <c r="N47" s="13"/>
      <c r="O47" s="13">
        <v>50980</v>
      </c>
      <c r="P47" s="14"/>
      <c r="Q47" s="14"/>
      <c r="R47" s="18" t="s">
        <v>23</v>
      </c>
    </row>
    <row r="48" spans="1:18" ht="18.75" customHeight="1">
      <c r="A48" s="26">
        <v>46</v>
      </c>
      <c r="B48" s="28" t="s">
        <v>82</v>
      </c>
      <c r="C48" s="28" t="s">
        <v>81</v>
      </c>
      <c r="D48" s="23" t="s">
        <v>20</v>
      </c>
      <c r="E48" s="32">
        <v>87600</v>
      </c>
      <c r="F48" s="21">
        <v>2</v>
      </c>
      <c r="G48" s="20">
        <f>F48*E48</f>
        <v>175200</v>
      </c>
      <c r="H48" s="13">
        <v>79500</v>
      </c>
      <c r="I48" s="13"/>
      <c r="J48" s="13"/>
      <c r="K48" s="13"/>
      <c r="L48" s="19"/>
      <c r="M48" s="13"/>
      <c r="N48" s="13"/>
      <c r="O48" s="13">
        <v>79200</v>
      </c>
      <c r="P48" s="14"/>
      <c r="Q48" s="14"/>
      <c r="R48" s="18" t="s">
        <v>23</v>
      </c>
    </row>
    <row r="49" spans="1:18" ht="18.75" customHeight="1">
      <c r="A49" s="26">
        <v>47</v>
      </c>
      <c r="B49" s="18" t="s">
        <v>80</v>
      </c>
      <c r="C49" s="18" t="s">
        <v>79</v>
      </c>
      <c r="D49" s="26" t="s">
        <v>78</v>
      </c>
      <c r="E49" s="34">
        <v>2.1</v>
      </c>
      <c r="F49" s="21">
        <v>15000</v>
      </c>
      <c r="G49" s="20">
        <f>F49*E49</f>
        <v>31500</v>
      </c>
      <c r="H49" s="13">
        <v>2.1</v>
      </c>
      <c r="I49" s="13"/>
      <c r="J49" s="13"/>
      <c r="K49" s="13"/>
      <c r="L49" s="19"/>
      <c r="M49" s="13"/>
      <c r="N49" s="13"/>
      <c r="O49" s="13"/>
      <c r="P49" s="14"/>
      <c r="Q49" s="14"/>
      <c r="R49" s="18" t="s">
        <v>19</v>
      </c>
    </row>
    <row r="50" spans="1:18" ht="32.25" customHeight="1">
      <c r="A50" s="26">
        <v>48</v>
      </c>
      <c r="B50" s="33" t="s">
        <v>77</v>
      </c>
      <c r="C50" s="33" t="s">
        <v>76</v>
      </c>
      <c r="D50" s="31" t="s">
        <v>75</v>
      </c>
      <c r="E50" s="32">
        <v>2444</v>
      </c>
      <c r="F50" s="21">
        <v>10</v>
      </c>
      <c r="G50" s="20">
        <f>F50*E50</f>
        <v>24440</v>
      </c>
      <c r="H50" s="13">
        <v>2355</v>
      </c>
      <c r="I50" s="13"/>
      <c r="J50" s="13"/>
      <c r="K50" s="13">
        <v>2440</v>
      </c>
      <c r="L50" s="19"/>
      <c r="M50" s="13"/>
      <c r="N50" s="13"/>
      <c r="O50" s="13"/>
      <c r="P50" s="14"/>
      <c r="Q50" s="14"/>
      <c r="R50" s="18" t="s">
        <v>19</v>
      </c>
    </row>
    <row r="51" spans="1:18" ht="49.5" customHeight="1">
      <c r="A51" s="26">
        <v>49</v>
      </c>
      <c r="B51" s="28" t="s">
        <v>74</v>
      </c>
      <c r="C51" s="28" t="s">
        <v>73</v>
      </c>
      <c r="D51" s="23" t="s">
        <v>20</v>
      </c>
      <c r="E51" s="32">
        <v>56295</v>
      </c>
      <c r="F51" s="21">
        <v>2</v>
      </c>
      <c r="G51" s="20">
        <f>F51*E51</f>
        <v>112590</v>
      </c>
      <c r="H51" s="13">
        <v>55000</v>
      </c>
      <c r="I51" s="13"/>
      <c r="J51" s="13"/>
      <c r="K51" s="13"/>
      <c r="L51" s="19"/>
      <c r="M51" s="13"/>
      <c r="N51" s="13"/>
      <c r="O51" s="13"/>
      <c r="P51" s="14"/>
      <c r="Q51" s="14"/>
      <c r="R51" s="18" t="s">
        <v>19</v>
      </c>
    </row>
    <row r="52" spans="1:18" ht="27" customHeight="1">
      <c r="A52" s="26">
        <v>50</v>
      </c>
      <c r="B52" s="25" t="s">
        <v>72</v>
      </c>
      <c r="C52" s="25" t="s">
        <v>71</v>
      </c>
      <c r="D52" s="26" t="s">
        <v>53</v>
      </c>
      <c r="E52" s="32">
        <v>3698</v>
      </c>
      <c r="F52" s="21">
        <v>2</v>
      </c>
      <c r="G52" s="20">
        <f>F52*E52</f>
        <v>7396</v>
      </c>
      <c r="H52" s="13">
        <v>3600</v>
      </c>
      <c r="I52" s="13"/>
      <c r="J52" s="13"/>
      <c r="K52" s="13"/>
      <c r="L52" s="19"/>
      <c r="M52" s="13"/>
      <c r="N52" s="13"/>
      <c r="O52" s="13"/>
      <c r="P52" s="14"/>
      <c r="Q52" s="14"/>
      <c r="R52" s="18" t="s">
        <v>19</v>
      </c>
    </row>
    <row r="53" spans="1:18" ht="27" customHeight="1">
      <c r="A53" s="26">
        <v>51</v>
      </c>
      <c r="B53" s="28" t="s">
        <v>70</v>
      </c>
      <c r="C53" s="28" t="s">
        <v>69</v>
      </c>
      <c r="D53" s="26" t="s">
        <v>53</v>
      </c>
      <c r="E53" s="32">
        <v>6922</v>
      </c>
      <c r="F53" s="21">
        <v>5</v>
      </c>
      <c r="G53" s="20">
        <f>F53*E53</f>
        <v>34610</v>
      </c>
      <c r="H53" s="13">
        <v>6910</v>
      </c>
      <c r="I53" s="13"/>
      <c r="J53" s="13">
        <v>6900</v>
      </c>
      <c r="K53" s="13"/>
      <c r="L53" s="19"/>
      <c r="M53" s="13"/>
      <c r="N53" s="13"/>
      <c r="O53" s="13"/>
      <c r="P53" s="14"/>
      <c r="Q53" s="14"/>
      <c r="R53" s="13" t="s">
        <v>66</v>
      </c>
    </row>
    <row r="54" spans="1:18" ht="27" customHeight="1">
      <c r="A54" s="26">
        <v>52</v>
      </c>
      <c r="B54" s="28" t="s">
        <v>68</v>
      </c>
      <c r="C54" s="28" t="s">
        <v>67</v>
      </c>
      <c r="D54" s="26" t="s">
        <v>53</v>
      </c>
      <c r="E54" s="32">
        <v>7487</v>
      </c>
      <c r="F54" s="21">
        <v>2</v>
      </c>
      <c r="G54" s="20">
        <f>F54*E54</f>
        <v>14974</v>
      </c>
      <c r="H54" s="13">
        <v>7400</v>
      </c>
      <c r="I54" s="13"/>
      <c r="J54" s="13">
        <v>7250</v>
      </c>
      <c r="K54" s="13"/>
      <c r="L54" s="19"/>
      <c r="M54" s="13"/>
      <c r="N54" s="13"/>
      <c r="O54" s="13"/>
      <c r="P54" s="14"/>
      <c r="Q54" s="14"/>
      <c r="R54" s="13" t="s">
        <v>66</v>
      </c>
    </row>
    <row r="55" spans="1:18" ht="67.5" customHeight="1">
      <c r="A55" s="26">
        <v>53</v>
      </c>
      <c r="B55" s="27" t="s">
        <v>65</v>
      </c>
      <c r="C55" s="27" t="s">
        <v>64</v>
      </c>
      <c r="D55" s="26" t="s">
        <v>53</v>
      </c>
      <c r="E55" s="32">
        <v>24500</v>
      </c>
      <c r="F55" s="21">
        <v>2</v>
      </c>
      <c r="G55" s="20">
        <f>F55*E55</f>
        <v>49000</v>
      </c>
      <c r="H55" s="13"/>
      <c r="I55" s="13">
        <v>24498</v>
      </c>
      <c r="J55" s="13"/>
      <c r="K55" s="13"/>
      <c r="L55" s="19"/>
      <c r="M55" s="13"/>
      <c r="N55" s="13"/>
      <c r="O55" s="13"/>
      <c r="P55" s="14">
        <v>24500</v>
      </c>
      <c r="Q55" s="14"/>
      <c r="R55" s="18" t="s">
        <v>59</v>
      </c>
    </row>
    <row r="56" spans="1:18" ht="67.5" customHeight="1">
      <c r="A56" s="26">
        <v>54</v>
      </c>
      <c r="B56" s="27" t="s">
        <v>63</v>
      </c>
      <c r="C56" s="27" t="s">
        <v>62</v>
      </c>
      <c r="D56" s="26" t="s">
        <v>53</v>
      </c>
      <c r="E56" s="32">
        <v>24500</v>
      </c>
      <c r="F56" s="21">
        <v>2</v>
      </c>
      <c r="G56" s="20">
        <f>F56*E56</f>
        <v>49000</v>
      </c>
      <c r="H56" s="13"/>
      <c r="I56" s="13">
        <v>24498</v>
      </c>
      <c r="J56" s="13"/>
      <c r="K56" s="13"/>
      <c r="L56" s="19"/>
      <c r="M56" s="13"/>
      <c r="N56" s="13"/>
      <c r="O56" s="13"/>
      <c r="P56" s="14">
        <v>24500</v>
      </c>
      <c r="Q56" s="14"/>
      <c r="R56" s="18" t="s">
        <v>59</v>
      </c>
    </row>
    <row r="57" spans="1:18" ht="67.5" customHeight="1">
      <c r="A57" s="26">
        <v>55</v>
      </c>
      <c r="B57" s="27" t="s">
        <v>61</v>
      </c>
      <c r="C57" s="27" t="s">
        <v>60</v>
      </c>
      <c r="D57" s="26" t="s">
        <v>53</v>
      </c>
      <c r="E57" s="32">
        <v>24500</v>
      </c>
      <c r="F57" s="21">
        <v>2</v>
      </c>
      <c r="G57" s="20">
        <f>F57*E57</f>
        <v>49000</v>
      </c>
      <c r="H57" s="13"/>
      <c r="I57" s="13">
        <v>24498</v>
      </c>
      <c r="J57" s="13"/>
      <c r="K57" s="13"/>
      <c r="L57" s="19"/>
      <c r="M57" s="13"/>
      <c r="N57" s="13"/>
      <c r="O57" s="13"/>
      <c r="P57" s="14">
        <v>24500</v>
      </c>
      <c r="Q57" s="14"/>
      <c r="R57" s="18" t="s">
        <v>59</v>
      </c>
    </row>
    <row r="58" spans="1:18" ht="55.5" customHeight="1">
      <c r="A58" s="26">
        <v>56</v>
      </c>
      <c r="B58" s="27" t="s">
        <v>58</v>
      </c>
      <c r="C58" s="27" t="s">
        <v>57</v>
      </c>
      <c r="D58" s="31" t="s">
        <v>24</v>
      </c>
      <c r="E58" s="22">
        <v>6962</v>
      </c>
      <c r="F58" s="21">
        <v>80</v>
      </c>
      <c r="G58" s="20">
        <f>F58*E58</f>
        <v>556960</v>
      </c>
      <c r="H58" s="13"/>
      <c r="I58" s="13"/>
      <c r="J58" s="13"/>
      <c r="K58" s="13"/>
      <c r="L58" s="19"/>
      <c r="M58" s="13">
        <v>6962</v>
      </c>
      <c r="N58" s="13"/>
      <c r="O58" s="13"/>
      <c r="P58" s="14"/>
      <c r="Q58" s="14"/>
      <c r="R58" s="18" t="s">
        <v>56</v>
      </c>
    </row>
    <row r="59" spans="1:18" ht="60" customHeight="1">
      <c r="A59" s="26">
        <v>57</v>
      </c>
      <c r="B59" s="28" t="s">
        <v>55</v>
      </c>
      <c r="C59" s="28" t="s">
        <v>54</v>
      </c>
      <c r="D59" s="26" t="s">
        <v>53</v>
      </c>
      <c r="E59" s="22">
        <v>9850</v>
      </c>
      <c r="F59" s="21">
        <v>200</v>
      </c>
      <c r="G59" s="20">
        <f>F59*E59</f>
        <v>1970000</v>
      </c>
      <c r="H59" s="13"/>
      <c r="I59" s="13"/>
      <c r="J59" s="13"/>
      <c r="K59" s="13"/>
      <c r="L59" s="19"/>
      <c r="M59" s="13"/>
      <c r="N59" s="13">
        <v>9830</v>
      </c>
      <c r="O59" s="13"/>
      <c r="P59" s="14"/>
      <c r="Q59" s="14"/>
      <c r="R59" s="18" t="s">
        <v>33</v>
      </c>
    </row>
    <row r="60" spans="1:18" ht="67.5" customHeight="1">
      <c r="A60" s="26">
        <v>58</v>
      </c>
      <c r="B60" s="28" t="s">
        <v>51</v>
      </c>
      <c r="C60" s="28" t="s">
        <v>52</v>
      </c>
      <c r="D60" s="23" t="s">
        <v>20</v>
      </c>
      <c r="E60" s="22">
        <v>2520</v>
      </c>
      <c r="F60" s="21">
        <v>20</v>
      </c>
      <c r="G60" s="20">
        <f>F60*E60</f>
        <v>50400</v>
      </c>
      <c r="H60" s="13">
        <v>2510</v>
      </c>
      <c r="I60" s="13"/>
      <c r="J60" s="13"/>
      <c r="K60" s="13"/>
      <c r="L60" s="19"/>
      <c r="M60" s="13"/>
      <c r="N60" s="13"/>
      <c r="O60" s="13"/>
      <c r="P60" s="14"/>
      <c r="Q60" s="14"/>
      <c r="R60" s="18" t="s">
        <v>19</v>
      </c>
    </row>
    <row r="61" spans="1:18" ht="47.25" customHeight="1">
      <c r="A61" s="26">
        <v>59</v>
      </c>
      <c r="B61" s="28" t="s">
        <v>51</v>
      </c>
      <c r="C61" s="25" t="s">
        <v>50</v>
      </c>
      <c r="D61" s="23" t="s">
        <v>20</v>
      </c>
      <c r="E61" s="22">
        <v>3656</v>
      </c>
      <c r="F61" s="21">
        <v>20</v>
      </c>
      <c r="G61" s="20">
        <f>F61*E61</f>
        <v>73120</v>
      </c>
      <c r="H61" s="13">
        <v>3656</v>
      </c>
      <c r="I61" s="13"/>
      <c r="J61" s="13"/>
      <c r="K61" s="13"/>
      <c r="L61" s="19"/>
      <c r="M61" s="13"/>
      <c r="N61" s="13"/>
      <c r="O61" s="13"/>
      <c r="P61" s="14"/>
      <c r="Q61" s="14"/>
      <c r="R61" s="18" t="s">
        <v>19</v>
      </c>
    </row>
    <row r="62" spans="1:18" ht="90.75" customHeight="1">
      <c r="A62" s="26">
        <v>60</v>
      </c>
      <c r="B62" s="18" t="s">
        <v>49</v>
      </c>
      <c r="C62" s="18" t="s">
        <v>48</v>
      </c>
      <c r="D62" s="21" t="s">
        <v>43</v>
      </c>
      <c r="E62" s="21">
        <v>53.62</v>
      </c>
      <c r="F62" s="21">
        <v>1000</v>
      </c>
      <c r="G62" s="20">
        <f>F62*E62</f>
        <v>53620</v>
      </c>
      <c r="H62" s="13"/>
      <c r="I62" s="13"/>
      <c r="J62" s="13"/>
      <c r="K62" s="13">
        <v>56.6</v>
      </c>
      <c r="L62" s="19"/>
      <c r="M62" s="13"/>
      <c r="N62" s="13"/>
      <c r="O62" s="13"/>
      <c r="P62" s="14"/>
      <c r="Q62" s="14"/>
      <c r="R62" s="18" t="s">
        <v>30</v>
      </c>
    </row>
    <row r="63" spans="1:18" ht="41.25" customHeight="1">
      <c r="A63" s="26">
        <v>61</v>
      </c>
      <c r="B63" s="13" t="s">
        <v>47</v>
      </c>
      <c r="C63" s="18" t="s">
        <v>46</v>
      </c>
      <c r="D63" s="13" t="s">
        <v>43</v>
      </c>
      <c r="E63" s="21">
        <v>16.72</v>
      </c>
      <c r="F63" s="21">
        <v>1000</v>
      </c>
      <c r="G63" s="20">
        <f>F63*E63</f>
        <v>16720</v>
      </c>
      <c r="H63" s="13"/>
      <c r="I63" s="13"/>
      <c r="J63" s="13"/>
      <c r="K63" s="13">
        <v>16.7</v>
      </c>
      <c r="L63" s="19"/>
      <c r="M63" s="13"/>
      <c r="N63" s="13"/>
      <c r="O63" s="13"/>
      <c r="P63" s="14"/>
      <c r="Q63" s="14"/>
      <c r="R63" s="18" t="s">
        <v>30</v>
      </c>
    </row>
    <row r="64" spans="1:18" ht="52.5" customHeight="1">
      <c r="A64" s="26">
        <v>62</v>
      </c>
      <c r="B64" s="18" t="s">
        <v>45</v>
      </c>
      <c r="C64" s="13" t="s">
        <v>44</v>
      </c>
      <c r="D64" s="13" t="s">
        <v>43</v>
      </c>
      <c r="E64" s="21">
        <v>31.31</v>
      </c>
      <c r="F64" s="21">
        <v>1000</v>
      </c>
      <c r="G64" s="20">
        <f>F64*E64</f>
        <v>31310</v>
      </c>
      <c r="H64" s="13"/>
      <c r="I64" s="13"/>
      <c r="J64" s="13"/>
      <c r="K64" s="13">
        <v>31.3</v>
      </c>
      <c r="L64" s="19"/>
      <c r="M64" s="13"/>
      <c r="N64" s="13"/>
      <c r="O64" s="13"/>
      <c r="P64" s="14"/>
      <c r="Q64" s="14"/>
      <c r="R64" s="18" t="s">
        <v>30</v>
      </c>
    </row>
    <row r="65" spans="1:18" ht="84" customHeight="1">
      <c r="A65" s="26">
        <v>63</v>
      </c>
      <c r="B65" s="25" t="s">
        <v>42</v>
      </c>
      <c r="C65" s="25" t="s">
        <v>41</v>
      </c>
      <c r="D65" s="29" t="s">
        <v>24</v>
      </c>
      <c r="E65" s="30">
        <v>76.33</v>
      </c>
      <c r="F65" s="21">
        <v>1000</v>
      </c>
      <c r="G65" s="20">
        <f>F65*E65</f>
        <v>76330</v>
      </c>
      <c r="H65" s="13"/>
      <c r="I65" s="13"/>
      <c r="J65" s="13"/>
      <c r="K65" s="13">
        <v>76.2</v>
      </c>
      <c r="L65" s="19"/>
      <c r="M65" s="13"/>
      <c r="N65" s="13"/>
      <c r="O65" s="13">
        <v>76.3</v>
      </c>
      <c r="P65" s="14"/>
      <c r="Q65" s="14"/>
      <c r="R65" s="18" t="s">
        <v>30</v>
      </c>
    </row>
    <row r="66" spans="1:18" ht="103.5" customHeight="1">
      <c r="A66" s="26">
        <v>64</v>
      </c>
      <c r="B66" s="27" t="s">
        <v>40</v>
      </c>
      <c r="C66" s="27" t="s">
        <v>39</v>
      </c>
      <c r="D66" s="29" t="s">
        <v>20</v>
      </c>
      <c r="E66" s="26">
        <v>19460</v>
      </c>
      <c r="F66" s="21">
        <v>20</v>
      </c>
      <c r="G66" s="20">
        <f>F66*E66</f>
        <v>389200</v>
      </c>
      <c r="H66" s="13"/>
      <c r="I66" s="13"/>
      <c r="J66" s="13"/>
      <c r="K66" s="13">
        <v>18900</v>
      </c>
      <c r="L66" s="19"/>
      <c r="M66" s="13"/>
      <c r="N66" s="13"/>
      <c r="O66" s="13"/>
      <c r="P66" s="14"/>
      <c r="Q66" s="14"/>
      <c r="R66" s="18" t="s">
        <v>30</v>
      </c>
    </row>
    <row r="67" spans="1:18" ht="54" customHeight="1">
      <c r="A67" s="26">
        <v>65</v>
      </c>
      <c r="B67" s="18" t="s">
        <v>38</v>
      </c>
      <c r="C67" s="18" t="s">
        <v>37</v>
      </c>
      <c r="D67" s="23" t="s">
        <v>24</v>
      </c>
      <c r="E67" s="22">
        <v>125</v>
      </c>
      <c r="F67" s="21">
        <v>500</v>
      </c>
      <c r="G67" s="20">
        <f>F67*E67</f>
        <v>62500</v>
      </c>
      <c r="H67" s="13"/>
      <c r="I67" s="13"/>
      <c r="J67" s="13"/>
      <c r="K67" s="13"/>
      <c r="L67" s="19"/>
      <c r="M67" s="13"/>
      <c r="N67" s="13"/>
      <c r="O67" s="13"/>
      <c r="P67" s="14"/>
      <c r="Q67" s="14"/>
      <c r="R67" s="13"/>
    </row>
    <row r="68" spans="1:18" ht="95.25" customHeight="1">
      <c r="A68" s="26">
        <v>66</v>
      </c>
      <c r="B68" s="28" t="s">
        <v>36</v>
      </c>
      <c r="C68" s="28" t="s">
        <v>35</v>
      </c>
      <c r="D68" s="23" t="s">
        <v>34</v>
      </c>
      <c r="E68" s="22">
        <v>3000</v>
      </c>
      <c r="F68" s="21">
        <v>100</v>
      </c>
      <c r="G68" s="20">
        <f>F68*E68</f>
        <v>300000</v>
      </c>
      <c r="H68" s="13"/>
      <c r="I68" s="13"/>
      <c r="J68" s="13"/>
      <c r="K68" s="13"/>
      <c r="L68" s="19"/>
      <c r="M68" s="13"/>
      <c r="N68" s="13">
        <v>2995</v>
      </c>
      <c r="O68" s="13"/>
      <c r="P68" s="14"/>
      <c r="Q68" s="14"/>
      <c r="R68" s="18" t="s">
        <v>33</v>
      </c>
    </row>
    <row r="69" spans="1:18" ht="63" customHeight="1">
      <c r="A69" s="26">
        <v>67</v>
      </c>
      <c r="B69" s="27" t="s">
        <v>32</v>
      </c>
      <c r="C69" s="27" t="s">
        <v>31</v>
      </c>
      <c r="D69" s="23" t="s">
        <v>24</v>
      </c>
      <c r="E69" s="22">
        <v>22.2</v>
      </c>
      <c r="F69" s="21">
        <v>2000</v>
      </c>
      <c r="G69" s="20">
        <f>F69*E69</f>
        <v>44400</v>
      </c>
      <c r="H69" s="13"/>
      <c r="I69" s="13"/>
      <c r="J69" s="13"/>
      <c r="K69" s="13">
        <v>22.2</v>
      </c>
      <c r="L69" s="19"/>
      <c r="M69" s="13"/>
      <c r="N69" s="13"/>
      <c r="O69" s="13"/>
      <c r="P69" s="14"/>
      <c r="Q69" s="14"/>
      <c r="R69" s="18" t="s">
        <v>30</v>
      </c>
    </row>
    <row r="70" spans="1:18" ht="128.25" customHeight="1">
      <c r="A70" s="26">
        <v>68</v>
      </c>
      <c r="B70" s="18" t="s">
        <v>29</v>
      </c>
      <c r="C70" s="27" t="s">
        <v>28</v>
      </c>
      <c r="D70" s="23" t="s">
        <v>24</v>
      </c>
      <c r="E70" s="22">
        <v>25000</v>
      </c>
      <c r="F70" s="21">
        <v>4</v>
      </c>
      <c r="G70" s="20">
        <f>F70*E70</f>
        <v>100000</v>
      </c>
      <c r="H70" s="13"/>
      <c r="I70" s="13"/>
      <c r="J70" s="13"/>
      <c r="K70" s="13"/>
      <c r="L70" s="19"/>
      <c r="M70" s="13"/>
      <c r="N70" s="13"/>
      <c r="O70" s="13"/>
      <c r="P70" s="14"/>
      <c r="Q70" s="13">
        <v>24990</v>
      </c>
      <c r="R70" s="18" t="s">
        <v>27</v>
      </c>
    </row>
    <row r="71" spans="1:18" ht="43.5" customHeight="1">
      <c r="A71" s="26">
        <v>69</v>
      </c>
      <c r="B71" s="27" t="s">
        <v>26</v>
      </c>
      <c r="C71" s="27" t="s">
        <v>25</v>
      </c>
      <c r="D71" s="23" t="s">
        <v>24</v>
      </c>
      <c r="E71" s="22">
        <v>16.2</v>
      </c>
      <c r="F71" s="21">
        <v>1500</v>
      </c>
      <c r="G71" s="20">
        <f>F71*E71</f>
        <v>24300</v>
      </c>
      <c r="H71" s="13"/>
      <c r="I71" s="13"/>
      <c r="J71" s="13"/>
      <c r="K71" s="13"/>
      <c r="L71" s="19"/>
      <c r="M71" s="13"/>
      <c r="N71" s="13"/>
      <c r="O71" s="13">
        <v>16.2</v>
      </c>
      <c r="P71" s="14"/>
      <c r="Q71" s="14"/>
      <c r="R71" s="18" t="s">
        <v>23</v>
      </c>
    </row>
    <row r="72" spans="1:18" ht="30" customHeight="1">
      <c r="A72" s="26">
        <v>70</v>
      </c>
      <c r="B72" s="25" t="s">
        <v>22</v>
      </c>
      <c r="C72" s="24" t="s">
        <v>21</v>
      </c>
      <c r="D72" s="23" t="s">
        <v>20</v>
      </c>
      <c r="E72" s="22">
        <v>280</v>
      </c>
      <c r="F72" s="21">
        <v>100</v>
      </c>
      <c r="G72" s="20">
        <f>F72*E72</f>
        <v>28000</v>
      </c>
      <c r="H72" s="13">
        <v>275</v>
      </c>
      <c r="I72" s="13"/>
      <c r="J72" s="13"/>
      <c r="K72" s="13"/>
      <c r="L72" s="19"/>
      <c r="M72" s="13"/>
      <c r="N72" s="13"/>
      <c r="O72" s="13"/>
      <c r="P72" s="14"/>
      <c r="Q72" s="14"/>
      <c r="R72" s="18" t="s">
        <v>19</v>
      </c>
    </row>
    <row r="73" spans="1:18" ht="18" customHeight="1">
      <c r="A73" s="14"/>
      <c r="B73" s="17" t="s">
        <v>18</v>
      </c>
      <c r="C73" s="16"/>
      <c r="D73" s="14"/>
      <c r="E73" s="13"/>
      <c r="F73" s="13"/>
      <c r="G73" s="15">
        <f>SUM(G3:G72)</f>
        <v>13990172</v>
      </c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</row>
    <row r="74" spans="1:18" ht="48" customHeight="1">
      <c r="B74" s="12" t="s">
        <v>17</v>
      </c>
      <c r="C74" s="11" t="s">
        <v>16</v>
      </c>
    </row>
    <row r="75" spans="1:18" ht="40.5" customHeight="1">
      <c r="B75" s="6" t="s">
        <v>15</v>
      </c>
      <c r="C75" s="11"/>
      <c r="G75" s="10"/>
    </row>
    <row r="76" spans="1:18" ht="31.5" customHeight="1">
      <c r="B76" s="6" t="s">
        <v>14</v>
      </c>
      <c r="C76" s="5" t="s">
        <v>13</v>
      </c>
      <c r="G76" s="4"/>
    </row>
    <row r="77" spans="1:18" ht="31.5" customHeight="1">
      <c r="B77" s="6" t="s">
        <v>12</v>
      </c>
      <c r="C77" s="9" t="s">
        <v>11</v>
      </c>
      <c r="G77" s="4"/>
    </row>
    <row r="78" spans="1:18" ht="16.5" customHeight="1">
      <c r="B78" s="6" t="s">
        <v>10</v>
      </c>
      <c r="C78" s="9"/>
      <c r="G78" s="4"/>
    </row>
    <row r="79" spans="1:18" ht="31.5" customHeight="1">
      <c r="B79" s="6" t="s">
        <v>9</v>
      </c>
      <c r="C79" s="5" t="s">
        <v>8</v>
      </c>
      <c r="G79" s="4"/>
    </row>
    <row r="80" spans="1:18" ht="31.5" customHeight="1">
      <c r="B80" s="6" t="s">
        <v>7</v>
      </c>
      <c r="C80" s="5" t="s">
        <v>6</v>
      </c>
      <c r="G80" s="4"/>
    </row>
    <row r="81" spans="2:7" s="1" customFormat="1" ht="31.5" customHeight="1">
      <c r="B81" s="8" t="s">
        <v>5</v>
      </c>
      <c r="C81" s="7" t="s">
        <v>4</v>
      </c>
      <c r="E81" s="2"/>
      <c r="F81" s="2"/>
      <c r="G81" s="4"/>
    </row>
    <row r="82" spans="2:7" s="1" customFormat="1" ht="31.5" customHeight="1">
      <c r="B82" s="6" t="s">
        <v>3</v>
      </c>
      <c r="C82" s="5" t="s">
        <v>2</v>
      </c>
      <c r="E82" s="2"/>
      <c r="F82" s="2"/>
      <c r="G82" s="4"/>
    </row>
    <row r="83" spans="2:7" s="1" customFormat="1" ht="21" customHeight="1">
      <c r="C83" s="2"/>
      <c r="E83" s="2"/>
      <c r="F83" s="2"/>
      <c r="G83" s="4"/>
    </row>
    <row r="84" spans="2:7" s="1" customFormat="1" ht="21" customHeight="1">
      <c r="B84" s="6" t="s">
        <v>1</v>
      </c>
      <c r="C84" s="5" t="s">
        <v>0</v>
      </c>
      <c r="E84" s="2"/>
      <c r="F84" s="2"/>
      <c r="G84" s="4"/>
    </row>
    <row r="85" spans="2:7" s="1" customFormat="1" ht="21" customHeight="1">
      <c r="C85" s="2"/>
      <c r="E85" s="2"/>
      <c r="F85" s="2"/>
      <c r="G85" s="3"/>
    </row>
    <row r="86" spans="2:7" s="1" customFormat="1" ht="21" customHeight="1">
      <c r="C86" s="2"/>
      <c r="E86" s="2"/>
      <c r="F86" s="2"/>
      <c r="G86" s="3"/>
    </row>
    <row r="87" spans="2:7" s="1" customFormat="1" ht="21" customHeight="1">
      <c r="C87" s="2"/>
      <c r="E87" s="2"/>
      <c r="F87" s="2"/>
      <c r="G87" s="3"/>
    </row>
    <row r="88" spans="2:7" s="1" customFormat="1" ht="21" customHeight="1">
      <c r="C88" s="2"/>
      <c r="E88" s="2"/>
      <c r="F88" s="2"/>
      <c r="G88" s="3"/>
    </row>
    <row r="89" spans="2:7" s="1" customFormat="1" ht="21" customHeight="1">
      <c r="C89" s="2"/>
      <c r="E89" s="2"/>
      <c r="F89" s="2"/>
      <c r="G89" s="3"/>
    </row>
    <row r="90" spans="2:7" s="1" customFormat="1" ht="17.25" customHeight="1">
      <c r="C90" s="2"/>
      <c r="E90" s="2"/>
      <c r="F90" s="2"/>
      <c r="G90" s="3"/>
    </row>
    <row r="91" spans="2:7" s="1" customFormat="1" ht="17.25" customHeight="1">
      <c r="C91" s="2"/>
      <c r="E91" s="2"/>
      <c r="F91" s="2"/>
      <c r="G91" s="3"/>
    </row>
    <row r="92" spans="2:7" s="1" customFormat="1" ht="31.5" customHeight="1">
      <c r="C92" s="2"/>
      <c r="E92" s="2"/>
      <c r="F92" s="2"/>
      <c r="G92" s="3"/>
    </row>
    <row r="93" spans="2:7" s="1" customFormat="1" ht="31.5" customHeight="1">
      <c r="C93" s="2"/>
      <c r="E93" s="2"/>
      <c r="F93" s="2"/>
      <c r="G93" s="3"/>
    </row>
    <row r="94" spans="2:7" s="1" customFormat="1" ht="22.5" customHeight="1">
      <c r="C94" s="2"/>
      <c r="E94" s="2"/>
      <c r="F94" s="2"/>
      <c r="G94" s="3"/>
    </row>
    <row r="95" spans="2:7" s="1" customFormat="1" ht="22.5" customHeight="1">
      <c r="C95" s="2"/>
      <c r="E95" s="2"/>
      <c r="F95" s="2"/>
      <c r="G95" s="3"/>
    </row>
    <row r="96" spans="2:7" s="1" customFormat="1" ht="22.5" customHeight="1">
      <c r="C96" s="2"/>
      <c r="E96" s="2"/>
      <c r="F96" s="2"/>
      <c r="G96" s="3"/>
    </row>
  </sheetData>
  <autoFilter ref="A2:R82">
    <filterColumn colId="17"/>
  </autoFilter>
  <mergeCells count="2">
    <mergeCell ref="B73:C73"/>
    <mergeCell ref="C77:C78"/>
  </mergeCells>
  <pageMargins left="0.15748031496062992" right="0.15748031496062992" top="0.15748031496062992" bottom="0.15748031496062992" header="0.15748031496062992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2019-03-29T04:18:12Z</dcterms:modified>
</cp:coreProperties>
</file>