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апп3" sheetId="4" r:id="rId1"/>
  </sheets>
  <definedNames>
    <definedName name="_xlnm._FilterDatabase" localSheetId="0" hidden="1">апп3!$A$4:$P$23</definedName>
  </definedNames>
  <calcPr calcId="144525" refMode="R1C1"/>
</workbook>
</file>

<file path=xl/calcChain.xml><?xml version="1.0" encoding="utf-8"?>
<calcChain xmlns="http://schemas.openxmlformats.org/spreadsheetml/2006/main">
  <c r="G5" i="4" l="1"/>
  <c r="G16" i="4" s="1"/>
  <c r="N5" i="4"/>
  <c r="G6" i="4"/>
  <c r="N6" i="4"/>
  <c r="G7" i="4"/>
  <c r="N7" i="4"/>
  <c r="G8" i="4"/>
  <c r="N8" i="4"/>
  <c r="G9" i="4"/>
  <c r="N9" i="4"/>
  <c r="G10" i="4"/>
  <c r="N10" i="4"/>
  <c r="G11" i="4"/>
  <c r="N11" i="4"/>
  <c r="G12" i="4"/>
  <c r="N12" i="4"/>
  <c r="G13" i="4"/>
  <c r="N13" i="4"/>
  <c r="G14" i="4"/>
  <c r="N14" i="4"/>
  <c r="G15" i="4"/>
  <c r="N15" i="4"/>
  <c r="K16" i="4"/>
</calcChain>
</file>

<file path=xl/sharedStrings.xml><?xml version="1.0" encoding="utf-8"?>
<sst xmlns="http://schemas.openxmlformats.org/spreadsheetml/2006/main" count="93" uniqueCount="69">
  <si>
    <t>Жумабекова Ш</t>
  </si>
  <si>
    <t xml:space="preserve">секретарь </t>
  </si>
  <si>
    <t xml:space="preserve">А.Искахова </t>
  </si>
  <si>
    <t xml:space="preserve">Гл.медсестра </t>
  </si>
  <si>
    <t>Л.Кенжегараева</t>
  </si>
  <si>
    <t>Зав.лаборатоия</t>
  </si>
  <si>
    <t>Р.Дарменова</t>
  </si>
  <si>
    <t xml:space="preserve">Провизор </t>
  </si>
  <si>
    <t>Ж.Алиякбаров</t>
  </si>
  <si>
    <t>Юрист по закупу</t>
  </si>
  <si>
    <t>Х.Сапаев</t>
  </si>
  <si>
    <t>Экономист</t>
  </si>
  <si>
    <t>Б.Жузжасаров</t>
  </si>
  <si>
    <t>Зам.леч.проф</t>
  </si>
  <si>
    <t xml:space="preserve">Члены комисси: </t>
  </si>
  <si>
    <t>Б.О.Туреханов</t>
  </si>
  <si>
    <t>Председатель комиссии</t>
  </si>
  <si>
    <t xml:space="preserve"> Фиксаж для автоматической  проявочных процессоров  20л рабочего раствора  AgfaHealthCare N.V. Бельгия</t>
  </si>
  <si>
    <t>ТОО Развитие восток</t>
  </si>
  <si>
    <t>канистра</t>
  </si>
  <si>
    <t>для автоматических проявочных процессоров, 20 литров  рабочего раствора.</t>
  </si>
  <si>
    <t xml:space="preserve">Фиксаж </t>
  </si>
  <si>
    <t>Изотонический разбавитель для гематологического анализатора Sysmex (CELLPACK 20 л CELLPACK 20 l)  автоматические гемотологические анализатор ХР-300</t>
  </si>
  <si>
    <t>наб</t>
  </si>
  <si>
    <t xml:space="preserve">Изотонический разбавитель для гематологического анализатора Sysmex (CELLPACK 20 л CELLPACK 20 l) </t>
  </si>
  <si>
    <t>Изотонический разбавитель</t>
  </si>
  <si>
    <t>Лизирующие реагент для гематологического анализатора Sysmex KX-21N,  Sysmex XP-300 в упаковке 3 флакона по 500 мл,  Stromatolyser-WН- 500 автоматические гемотологические анализатор ХР-300</t>
  </si>
  <si>
    <t>фл</t>
  </si>
  <si>
    <t>для гематологического анализатора Sysmex KX-21N,  Sysmex XP-300 в упаковке 3 флакона по 500 мл,  Stromatolyser-WН- 500</t>
  </si>
  <si>
    <t>Лизирующий реагент</t>
  </si>
  <si>
    <t xml:space="preserve">Очищающий раствор для анализатора Sysmex KX-21N, ХР-300 раствор CELL clean, уп-50мл  Сисмех Корпаратион Япония </t>
  </si>
  <si>
    <t>уп</t>
  </si>
  <si>
    <t xml:space="preserve">для анализатора Sysmex KX-21N, ХР-300 раствор CELL clean, уп-50мл </t>
  </si>
  <si>
    <t>Очищающий раствор</t>
  </si>
  <si>
    <t>Тест полоски  для определение концентраций холестерина в капиллярной крови.  АВК Care Multi  №25 Республика Казахстан ТОО "Аксел и А"</t>
  </si>
  <si>
    <t>ТОО Аксель и А</t>
  </si>
  <si>
    <t>шт</t>
  </si>
  <si>
    <t xml:space="preserve">Тест полоски +  портативный анализатор для определение  уровня глюкозы,холестерина и триглицеридов в капиллярной крови. Чувствительность 99%, специфичность -99%.  </t>
  </si>
  <si>
    <t>Тест -полосы для определения холестерина</t>
  </si>
  <si>
    <t xml:space="preserve"> Проявитель,жидкие концентраты, предназначенныe для подготовки растворов для автоматической обработки технических рентгеновских пленок в проявочных автоматах 20л AgfaHealthCare N.V. Бельгия</t>
  </si>
  <si>
    <t>Жидкие концентраты, предназначенныe для подготовки растворов для автоматической обработки технических рентгеновских пленок в проявочных автоматах 20л</t>
  </si>
  <si>
    <t>Проявитель</t>
  </si>
  <si>
    <t>Медицинская рентгеновская зеленочувствительная пленка для общии радиалогии Ortho CP-G Plus размерами 24*30   №100 Аква Геваерт Н.В Бельгия</t>
  </si>
  <si>
    <t>24х30 №100</t>
  </si>
  <si>
    <t>Медицинская рентгеновская зеленочувствительная пленка</t>
  </si>
  <si>
    <t>Медицинская рентгеновская зеленочувствительная пленка для общии радиалогии Ortho CP-G Plus размерами 30*40  №100 Аква Геваерт Н.В Бельгия</t>
  </si>
  <si>
    <t>ТОО Бірлік фарм</t>
  </si>
  <si>
    <t>30х40 №100</t>
  </si>
  <si>
    <t>Медицинская рентгеновская зеленочувствительная пленка для общии радиалогии Ortho CP-G Plus размерами 18*24  №100 Аква Геваерт Н.В Бельгия</t>
  </si>
  <si>
    <t>18х24 №100</t>
  </si>
  <si>
    <t>Медицинская рентгеновская зеленочувствительная пленка для общии радиалогии Ortho CP-G Plus размерами 13*18 №100 Аква Геваерт Н.В Бельгия</t>
  </si>
  <si>
    <t>13х18 №100</t>
  </si>
  <si>
    <t>Маммографические пленка Mamoray HDR-C Plus 18*24 №100 Агфа ХёлзКаре Н.В Белгия</t>
  </si>
  <si>
    <t>Маммографическая пленка размерами</t>
  </si>
  <si>
    <t>цена</t>
  </si>
  <si>
    <t>Торговые наименование</t>
  </si>
  <si>
    <t>сумма</t>
  </si>
  <si>
    <t>Поставщик победитель</t>
  </si>
  <si>
    <t>ТОО БО-НА</t>
  </si>
  <si>
    <t xml:space="preserve">ТОО Развитие Восток </t>
  </si>
  <si>
    <t>ТОО Бірлік Фарм</t>
  </si>
  <si>
    <t>колич</t>
  </si>
  <si>
    <t>Цена на 2018 год</t>
  </si>
  <si>
    <t>ед.изм</t>
  </si>
  <si>
    <t xml:space="preserve">Полная характеристика (описание) товаров (с указанием формы выпуска и дозировки) </t>
  </si>
  <si>
    <t xml:space="preserve">    Международное непатентованное название </t>
  </si>
  <si>
    <t>№</t>
  </si>
  <si>
    <t>протокол  №006а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</si>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</sst>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0" fontId="1" fillId="0" borderId="0">
      <alignment horizontal="center"/>
    </xf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1" applyFont="1" applyFill="1" applyAlignment="1">
      <alignment wrapText="1"/>
    </xf>
    <xf numFmtId="0" fontId="3" fillId="2" borderId="0" xfId="1" applyFont="1" applyFill="1" applyAlignment="1">
      <alignment horizontal="right" wrapText="1"/>
    </xf>
    <xf numFmtId="0" fontId="3" fillId="2" borderId="0" xfId="1" applyFont="1" applyFill="1" applyAlignment="1">
      <alignment wrapText="1"/>
    </xf>
    <xf numFmtId="0" fontId="2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right" wrapText="1"/>
    </xf>
    <xf numFmtId="0" fontId="3" fillId="2" borderId="0" xfId="1" applyFont="1" applyFill="1" applyBorder="1" applyAlignment="1">
      <alignment wrapText="1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>
      <alignment horizontal="right" wrapText="1"/>
    </xf>
    <xf numFmtId="0" fontId="2" fillId="2" borderId="2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 applyProtection="1">
      <alignment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0" fontId="2" fillId="2" borderId="5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2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center" vertical="center" wrapText="1"/>
    </xf>
    <xf numFmtId="0" fontId="4" fillId="2" borderId="5" xfId="2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9" xfId="2" applyFont="1" applyFill="1" applyBorder="1" applyAlignment="1" applyProtection="1">
      <alignment horizontal="center" vertical="center" wrapText="1"/>
    </xf>
    <xf numFmtId="0" fontId="2" fillId="2" borderId="8" xfId="1" applyFont="1" applyFill="1" applyBorder="1" applyAlignment="1">
      <alignment horizontal="left" wrapText="1"/>
    </xf>
    <xf numFmtId="14" fontId="2" fillId="2" borderId="0" xfId="1" applyNumberFormat="1" applyFont="1" applyFill="1" applyAlignment="1">
      <alignment wrapText="1"/>
    </xf>
    <xf numFmtId="0" fontId="2" fillId="2" borderId="8" xfId="1" applyFont="1" applyFill="1" applyBorder="1" applyAlignment="1">
      <alignment horizontal="center" wrapText="1"/>
    </xf>
  </cellXfs>
  <cellStyles count="11">
    <cellStyle name="Обычный" xfId="0" builtinId="0"/>
    <cellStyle name="Обычный 19" xfId="3"/>
    <cellStyle name="Обычный 2" xfId="1"/>
    <cellStyle name="Обычный 2 16" xfId="4"/>
    <cellStyle name="Обычный 2 2" xfId="2"/>
    <cellStyle name="Обычный 2 8 2" xfId="5"/>
    <cellStyle name="Обычный 3 2" xfId="6"/>
    <cellStyle name="Обычный 4" xfId="7"/>
    <cellStyle name="Обычный 9 3" xfId="8"/>
    <cellStyle name="Финансовый 2" xfId="9"/>
    <cellStyle name="Финансовый 2 2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tabSelected="1" workbookViewId="0">
      <pane xSplit="5" ySplit="4" topLeftCell="F11" activePane="bottomRight" state="frozen"/>
      <selection pane="topRight" activeCell="F1" sqref="F1"/>
      <selection pane="bottomLeft" activeCell="A5" sqref="A5"/>
      <selection pane="bottomRight" activeCell="F16" sqref="F16"/>
    </sheetView>
  </sheetViews>
  <sheetFormatPr defaultRowHeight="11.25" x14ac:dyDescent="0.2"/>
  <cols>
    <col min="1" max="1" width="5.140625" style="1" customWidth="1"/>
    <col min="2" max="2" width="28.85546875" style="1" customWidth="1"/>
    <col min="3" max="3" width="29" style="1" customWidth="1"/>
    <col min="4" max="4" width="6.28515625" style="1" customWidth="1"/>
    <col min="5" max="5" width="8.5703125" style="1" customWidth="1"/>
    <col min="6" max="6" width="5.5703125" style="1" customWidth="1"/>
    <col min="7" max="7" width="9.42578125" style="1" customWidth="1"/>
    <col min="8" max="11" width="9.140625" style="1" customWidth="1"/>
    <col min="12" max="12" width="9.140625" style="1"/>
    <col min="13" max="13" width="6.5703125" style="1" customWidth="1"/>
    <col min="14" max="14" width="9.140625" style="1"/>
    <col min="15" max="15" width="33.5703125" style="1" customWidth="1"/>
    <col min="16" max="16384" width="9.140625" style="1"/>
  </cols>
  <sheetData>
    <row r="2" spans="1:16" ht="33.75" customHeight="1" x14ac:dyDescent="0.2">
      <c r="D2" s="33" t="s">
        <v>68</v>
      </c>
      <c r="E2" s="33"/>
      <c r="L2" s="32">
        <v>43248</v>
      </c>
      <c r="M2" s="31" t="s">
        <v>67</v>
      </c>
      <c r="N2" s="31"/>
      <c r="O2" s="31"/>
    </row>
    <row r="3" spans="1:16" ht="38.25" customHeight="1" x14ac:dyDescent="0.2">
      <c r="A3" s="27" t="s">
        <v>66</v>
      </c>
      <c r="B3" s="26" t="s">
        <v>65</v>
      </c>
      <c r="C3" s="26" t="s">
        <v>64</v>
      </c>
      <c r="D3" s="26" t="s">
        <v>63</v>
      </c>
      <c r="E3" s="30" t="s">
        <v>62</v>
      </c>
      <c r="F3" s="29" t="s">
        <v>61</v>
      </c>
      <c r="G3" s="29" t="s">
        <v>56</v>
      </c>
      <c r="H3" s="28" t="s">
        <v>60</v>
      </c>
      <c r="I3" s="28" t="s">
        <v>59</v>
      </c>
      <c r="J3" s="28" t="s">
        <v>35</v>
      </c>
      <c r="K3" s="10" t="s">
        <v>58</v>
      </c>
      <c r="L3" s="22" t="s">
        <v>57</v>
      </c>
      <c r="M3" s="22" t="s">
        <v>54</v>
      </c>
      <c r="N3" s="22" t="s">
        <v>56</v>
      </c>
      <c r="O3" s="22" t="s">
        <v>55</v>
      </c>
    </row>
    <row r="4" spans="1:16" ht="23.25" customHeight="1" x14ac:dyDescent="0.2">
      <c r="A4" s="27"/>
      <c r="B4" s="26"/>
      <c r="C4" s="26"/>
      <c r="D4" s="26"/>
      <c r="E4" s="25"/>
      <c r="F4" s="24"/>
      <c r="G4" s="24"/>
      <c r="H4" s="23" t="s">
        <v>54</v>
      </c>
      <c r="I4" s="23" t="s">
        <v>54</v>
      </c>
      <c r="J4" s="23" t="s">
        <v>54</v>
      </c>
      <c r="K4" s="23" t="s">
        <v>54</v>
      </c>
      <c r="L4" s="22"/>
      <c r="M4" s="22"/>
      <c r="N4" s="22"/>
      <c r="O4" s="22"/>
    </row>
    <row r="5" spans="1:16" ht="51.75" customHeight="1" x14ac:dyDescent="0.2">
      <c r="A5" s="19">
        <v>1</v>
      </c>
      <c r="B5" s="15" t="s">
        <v>53</v>
      </c>
      <c r="C5" s="15" t="s">
        <v>49</v>
      </c>
      <c r="D5" s="12" t="s">
        <v>31</v>
      </c>
      <c r="E5" s="13">
        <v>24034</v>
      </c>
      <c r="F5" s="12">
        <v>40</v>
      </c>
      <c r="G5" s="11">
        <f>E5*F5</f>
        <v>961360</v>
      </c>
      <c r="H5" s="7">
        <v>23499</v>
      </c>
      <c r="I5" s="7"/>
      <c r="J5" s="7"/>
      <c r="K5" s="7">
        <v>24030</v>
      </c>
      <c r="L5" s="10" t="s">
        <v>46</v>
      </c>
      <c r="M5" s="7">
        <v>23499</v>
      </c>
      <c r="N5" s="7">
        <f>M5*F5</f>
        <v>939960</v>
      </c>
      <c r="O5" s="7" t="s">
        <v>52</v>
      </c>
    </row>
    <row r="6" spans="1:16" ht="54.75" customHeight="1" x14ac:dyDescent="0.2">
      <c r="A6" s="17">
        <v>2</v>
      </c>
      <c r="B6" s="20" t="s">
        <v>44</v>
      </c>
      <c r="C6" s="20" t="s">
        <v>51</v>
      </c>
      <c r="D6" s="12" t="s">
        <v>31</v>
      </c>
      <c r="E6" s="13">
        <v>6093</v>
      </c>
      <c r="F6" s="12">
        <v>4</v>
      </c>
      <c r="G6" s="11">
        <f>E6*F6</f>
        <v>24372</v>
      </c>
      <c r="H6" s="7">
        <v>4260</v>
      </c>
      <c r="I6" s="7"/>
      <c r="J6" s="7"/>
      <c r="K6" s="7">
        <v>6050</v>
      </c>
      <c r="L6" s="10" t="s">
        <v>46</v>
      </c>
      <c r="M6" s="7">
        <v>4260</v>
      </c>
      <c r="N6" s="7">
        <f>M6*F6</f>
        <v>17040</v>
      </c>
      <c r="O6" s="20" t="s">
        <v>50</v>
      </c>
    </row>
    <row r="7" spans="1:16" ht="49.5" customHeight="1" x14ac:dyDescent="0.2">
      <c r="A7" s="19">
        <v>3</v>
      </c>
      <c r="B7" s="20" t="s">
        <v>44</v>
      </c>
      <c r="C7" s="20" t="s">
        <v>49</v>
      </c>
      <c r="D7" s="12" t="s">
        <v>31</v>
      </c>
      <c r="E7" s="13">
        <v>9518</v>
      </c>
      <c r="F7" s="12">
        <v>6</v>
      </c>
      <c r="G7" s="11">
        <f>E7*F7</f>
        <v>57108</v>
      </c>
      <c r="H7" s="7">
        <v>7880</v>
      </c>
      <c r="I7" s="7"/>
      <c r="J7" s="7"/>
      <c r="K7" s="7">
        <v>9510</v>
      </c>
      <c r="L7" s="10" t="s">
        <v>46</v>
      </c>
      <c r="M7" s="7">
        <v>7880</v>
      </c>
      <c r="N7" s="7">
        <f>M7*F7</f>
        <v>47280</v>
      </c>
      <c r="O7" s="20" t="s">
        <v>48</v>
      </c>
    </row>
    <row r="8" spans="1:16" ht="44.25" customHeight="1" x14ac:dyDescent="0.2">
      <c r="A8" s="19">
        <v>4</v>
      </c>
      <c r="B8" s="15" t="s">
        <v>44</v>
      </c>
      <c r="C8" s="15" t="s">
        <v>47</v>
      </c>
      <c r="D8" s="21" t="s">
        <v>31</v>
      </c>
      <c r="E8" s="13">
        <v>24951</v>
      </c>
      <c r="F8" s="12">
        <v>6</v>
      </c>
      <c r="G8" s="11">
        <f>E8*F8</f>
        <v>149706</v>
      </c>
      <c r="H8" s="7">
        <v>22195</v>
      </c>
      <c r="I8" s="7"/>
      <c r="J8" s="7"/>
      <c r="K8" s="7">
        <v>24948</v>
      </c>
      <c r="L8" s="10" t="s">
        <v>46</v>
      </c>
      <c r="M8" s="7">
        <v>22195</v>
      </c>
      <c r="N8" s="7">
        <f>M8*F8</f>
        <v>133170</v>
      </c>
      <c r="O8" s="20" t="s">
        <v>45</v>
      </c>
    </row>
    <row r="9" spans="1:16" ht="45" customHeight="1" x14ac:dyDescent="0.2">
      <c r="A9" s="17">
        <v>5</v>
      </c>
      <c r="B9" s="15" t="s">
        <v>44</v>
      </c>
      <c r="C9" s="15" t="s">
        <v>43</v>
      </c>
      <c r="D9" s="12" t="s">
        <v>31</v>
      </c>
      <c r="E9" s="18">
        <v>15933</v>
      </c>
      <c r="F9" s="12">
        <v>5</v>
      </c>
      <c r="G9" s="11">
        <f>E9*F9</f>
        <v>79665</v>
      </c>
      <c r="H9" s="7"/>
      <c r="I9" s="7">
        <v>13310</v>
      </c>
      <c r="J9" s="7"/>
      <c r="K9" s="7">
        <v>15930</v>
      </c>
      <c r="L9" s="10" t="s">
        <v>18</v>
      </c>
      <c r="M9" s="7">
        <v>13310</v>
      </c>
      <c r="N9" s="7">
        <f>M9*F9</f>
        <v>66550</v>
      </c>
      <c r="O9" s="20" t="s">
        <v>42</v>
      </c>
    </row>
    <row r="10" spans="1:16" ht="56.25" x14ac:dyDescent="0.2">
      <c r="A10" s="19">
        <v>6</v>
      </c>
      <c r="B10" s="9" t="s">
        <v>41</v>
      </c>
      <c r="C10" s="9" t="s">
        <v>40</v>
      </c>
      <c r="D10" s="21" t="s">
        <v>19</v>
      </c>
      <c r="E10" s="13">
        <v>15400</v>
      </c>
      <c r="F10" s="12">
        <v>5</v>
      </c>
      <c r="G10" s="11">
        <f>E10*F10</f>
        <v>77000</v>
      </c>
      <c r="H10" s="7">
        <v>15000</v>
      </c>
      <c r="I10" s="7">
        <v>14999</v>
      </c>
      <c r="J10" s="7"/>
      <c r="K10" s="7"/>
      <c r="L10" s="10" t="s">
        <v>18</v>
      </c>
      <c r="M10" s="7">
        <v>14999</v>
      </c>
      <c r="N10" s="7">
        <f>M10*F10</f>
        <v>74995</v>
      </c>
      <c r="O10" s="9" t="s">
        <v>39</v>
      </c>
    </row>
    <row r="11" spans="1:16" ht="60.75" customHeight="1" x14ac:dyDescent="0.2">
      <c r="A11" s="19">
        <v>7</v>
      </c>
      <c r="B11" s="15" t="s">
        <v>38</v>
      </c>
      <c r="C11" s="15" t="s">
        <v>37</v>
      </c>
      <c r="D11" s="12" t="s">
        <v>36</v>
      </c>
      <c r="E11" s="13">
        <v>278</v>
      </c>
      <c r="F11" s="12">
        <v>5000</v>
      </c>
      <c r="G11" s="11">
        <f>E11*F11</f>
        <v>1390000</v>
      </c>
      <c r="H11" s="7"/>
      <c r="I11" s="7">
        <v>277</v>
      </c>
      <c r="J11" s="7">
        <v>274</v>
      </c>
      <c r="K11" s="7"/>
      <c r="L11" s="10" t="s">
        <v>35</v>
      </c>
      <c r="M11" s="7">
        <v>274</v>
      </c>
      <c r="N11" s="7">
        <f>M11*F11</f>
        <v>1370000</v>
      </c>
      <c r="O11" s="15" t="s">
        <v>34</v>
      </c>
      <c r="P11" s="7"/>
    </row>
    <row r="12" spans="1:16" ht="33.75" x14ac:dyDescent="0.2">
      <c r="A12" s="17">
        <v>8</v>
      </c>
      <c r="B12" s="20" t="s">
        <v>33</v>
      </c>
      <c r="C12" s="20" t="s">
        <v>32</v>
      </c>
      <c r="D12" s="12" t="s">
        <v>31</v>
      </c>
      <c r="E12" s="13">
        <v>28950</v>
      </c>
      <c r="F12" s="12">
        <v>4</v>
      </c>
      <c r="G12" s="11">
        <f>E12*F12</f>
        <v>115800</v>
      </c>
      <c r="H12" s="7"/>
      <c r="I12" s="7">
        <v>28800</v>
      </c>
      <c r="J12" s="7"/>
      <c r="K12" s="7">
        <v>28949.5</v>
      </c>
      <c r="L12" s="10" t="s">
        <v>18</v>
      </c>
      <c r="M12" s="7">
        <v>28800</v>
      </c>
      <c r="N12" s="7">
        <f>M12*F12</f>
        <v>115200</v>
      </c>
      <c r="O12" s="20" t="s">
        <v>30</v>
      </c>
    </row>
    <row r="13" spans="1:16" ht="56.25" x14ac:dyDescent="0.2">
      <c r="A13" s="19">
        <v>9</v>
      </c>
      <c r="B13" s="15" t="s">
        <v>29</v>
      </c>
      <c r="C13" s="15" t="s">
        <v>28</v>
      </c>
      <c r="D13" s="12" t="s">
        <v>27</v>
      </c>
      <c r="E13" s="13">
        <v>104560</v>
      </c>
      <c r="F13" s="12">
        <v>6</v>
      </c>
      <c r="G13" s="11">
        <f>E13*F13</f>
        <v>627360</v>
      </c>
      <c r="H13" s="7"/>
      <c r="I13" s="7">
        <v>93000</v>
      </c>
      <c r="J13" s="7"/>
      <c r="K13" s="7">
        <v>101000</v>
      </c>
      <c r="L13" s="10" t="s">
        <v>18</v>
      </c>
      <c r="M13" s="7">
        <v>93000</v>
      </c>
      <c r="N13" s="7">
        <f>M13*F13</f>
        <v>558000</v>
      </c>
      <c r="O13" s="15" t="s">
        <v>26</v>
      </c>
    </row>
    <row r="14" spans="1:16" ht="56.25" x14ac:dyDescent="0.2">
      <c r="A14" s="19">
        <v>10</v>
      </c>
      <c r="B14" s="15" t="s">
        <v>25</v>
      </c>
      <c r="C14" s="15" t="s">
        <v>24</v>
      </c>
      <c r="D14" s="14" t="s">
        <v>23</v>
      </c>
      <c r="E14" s="18">
        <v>29478</v>
      </c>
      <c r="F14" s="12">
        <v>6</v>
      </c>
      <c r="G14" s="11">
        <f>E14*F14</f>
        <v>176868</v>
      </c>
      <c r="H14" s="7"/>
      <c r="I14" s="7">
        <v>29450</v>
      </c>
      <c r="J14" s="7"/>
      <c r="K14" s="7">
        <v>29470</v>
      </c>
      <c r="L14" s="10" t="s">
        <v>18</v>
      </c>
      <c r="M14" s="7">
        <v>29450</v>
      </c>
      <c r="N14" s="7">
        <f>M14*F14</f>
        <v>176700</v>
      </c>
      <c r="O14" s="15" t="s">
        <v>22</v>
      </c>
    </row>
    <row r="15" spans="1:16" ht="39.75" customHeight="1" x14ac:dyDescent="0.2">
      <c r="A15" s="17">
        <v>11</v>
      </c>
      <c r="B15" s="16" t="s">
        <v>21</v>
      </c>
      <c r="C15" s="15" t="s">
        <v>20</v>
      </c>
      <c r="D15" s="14" t="s">
        <v>19</v>
      </c>
      <c r="E15" s="13">
        <v>9151</v>
      </c>
      <c r="F15" s="12">
        <v>10</v>
      </c>
      <c r="G15" s="11">
        <f>E15*F15</f>
        <v>91510</v>
      </c>
      <c r="H15" s="7">
        <v>9135</v>
      </c>
      <c r="I15" s="7">
        <v>9100</v>
      </c>
      <c r="J15" s="7"/>
      <c r="K15" s="7"/>
      <c r="L15" s="10" t="s">
        <v>18</v>
      </c>
      <c r="M15" s="7">
        <v>9100</v>
      </c>
      <c r="N15" s="7">
        <f>M15*F15</f>
        <v>91000</v>
      </c>
      <c r="O15" s="9" t="s">
        <v>17</v>
      </c>
    </row>
    <row r="16" spans="1:16" x14ac:dyDescent="0.2">
      <c r="A16" s="7"/>
      <c r="B16" s="7"/>
      <c r="C16" s="8"/>
      <c r="D16" s="7"/>
      <c r="E16" s="7"/>
      <c r="F16" s="7"/>
      <c r="G16" s="7">
        <f>SUM(G5:G15)</f>
        <v>3750749</v>
      </c>
      <c r="H16" s="7"/>
      <c r="I16" s="7"/>
      <c r="J16" s="7"/>
      <c r="K16" s="7">
        <f>SUM(K5:K15)</f>
        <v>239887.5</v>
      </c>
      <c r="L16" s="7"/>
      <c r="M16" s="7"/>
      <c r="N16" s="7"/>
      <c r="O16" s="7"/>
    </row>
    <row r="17" spans="1:7" ht="20.25" customHeight="1" x14ac:dyDescent="0.2">
      <c r="A17" s="6"/>
      <c r="B17" s="6" t="s">
        <v>16</v>
      </c>
      <c r="C17" s="5" t="s">
        <v>15</v>
      </c>
      <c r="D17" s="4"/>
      <c r="E17" s="4"/>
      <c r="F17" s="4"/>
      <c r="G17" s="4"/>
    </row>
    <row r="18" spans="1:7" ht="47.25" customHeight="1" x14ac:dyDescent="0.2">
      <c r="A18" s="6"/>
      <c r="B18" s="6" t="s">
        <v>14</v>
      </c>
      <c r="C18" s="5"/>
      <c r="D18" s="4"/>
      <c r="E18" s="4"/>
      <c r="F18" s="4"/>
      <c r="G18" s="4"/>
    </row>
    <row r="19" spans="1:7" ht="29.25" customHeight="1" x14ac:dyDescent="0.2">
      <c r="A19" s="6"/>
      <c r="B19" s="6" t="s">
        <v>13</v>
      </c>
      <c r="C19" s="5" t="s">
        <v>12</v>
      </c>
      <c r="D19" s="4"/>
      <c r="E19" s="4"/>
      <c r="F19" s="4"/>
      <c r="G19" s="4"/>
    </row>
    <row r="20" spans="1:7" ht="36" customHeight="1" x14ac:dyDescent="0.2">
      <c r="A20" s="3"/>
      <c r="B20" s="3" t="s">
        <v>11</v>
      </c>
      <c r="C20" s="2" t="s">
        <v>10</v>
      </c>
    </row>
    <row r="21" spans="1:7" ht="36" customHeight="1" x14ac:dyDescent="0.2">
      <c r="A21" s="3"/>
      <c r="B21" s="3" t="s">
        <v>9</v>
      </c>
      <c r="C21" s="2" t="s">
        <v>8</v>
      </c>
    </row>
    <row r="22" spans="1:7" ht="36" customHeight="1" x14ac:dyDescent="0.2">
      <c r="A22" s="3"/>
      <c r="B22" s="3" t="s">
        <v>7</v>
      </c>
      <c r="C22" s="2" t="s">
        <v>6</v>
      </c>
    </row>
    <row r="23" spans="1:7" ht="20.25" customHeight="1" x14ac:dyDescent="0.2">
      <c r="A23" s="3"/>
      <c r="B23" s="3" t="s">
        <v>5</v>
      </c>
      <c r="C23" s="2" t="s">
        <v>4</v>
      </c>
    </row>
    <row r="24" spans="1:7" ht="20.25" customHeight="1" x14ac:dyDescent="0.2">
      <c r="A24" s="3"/>
      <c r="B24" s="3"/>
      <c r="C24" s="3"/>
    </row>
    <row r="25" spans="1:7" ht="20.25" customHeight="1" x14ac:dyDescent="0.2">
      <c r="A25" s="3"/>
      <c r="B25" s="3" t="s">
        <v>3</v>
      </c>
      <c r="C25" s="2" t="s">
        <v>2</v>
      </c>
    </row>
    <row r="29" spans="1:7" x14ac:dyDescent="0.2">
      <c r="B29" s="1" t="s">
        <v>1</v>
      </c>
      <c r="C29" s="1" t="s">
        <v>0</v>
      </c>
    </row>
  </sheetData>
  <autoFilter ref="A4:P23"/>
  <mergeCells count="13">
    <mergeCell ref="M3:M4"/>
    <mergeCell ref="F3:F4"/>
    <mergeCell ref="G3:G4"/>
    <mergeCell ref="D2:E2"/>
    <mergeCell ref="M2:O2"/>
    <mergeCell ref="A3:A4"/>
    <mergeCell ref="B3:B4"/>
    <mergeCell ref="C3:C4"/>
    <mergeCell ref="D3:D4"/>
    <mergeCell ref="E3:E4"/>
    <mergeCell ref="N3:N4"/>
    <mergeCell ref="O3:O4"/>
    <mergeCell ref="L3:L4"/>
  </mergeCells>
  <pageMargins left="0.4" right="0.17" top="0.17" bottom="0.19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2018-05-24T05:10:32Z</dcterms:modified>
</cp:coreProperties>
</file>