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9008B138-A7CE-4F78-A112-DAF9E1A36942}" xr6:coauthVersionLast="37" xr6:coauthVersionMax="37" xr10:uidLastSave="{00000000-0000-0000-0000-000000000000}"/>
  <bookViews>
    <workbookView xWindow="118" yWindow="105" windowWidth="15120" windowHeight="8012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Лист1!$A$1:$I$34</definedName>
  </definedNames>
  <calcPr calcId="1790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5" i="1"/>
  <c r="G34" i="1" l="1"/>
</calcChain>
</file>

<file path=xl/sharedStrings.xml><?xml version="1.0" encoding="utf-8"?>
<sst xmlns="http://schemas.openxmlformats.org/spreadsheetml/2006/main" count="121" uniqueCount="90">
  <si>
    <t xml:space="preserve"> </t>
  </si>
  <si>
    <t>№ лота</t>
  </si>
  <si>
    <t xml:space="preserve">    Международное непатентованное название лекарственного средства или наименование изделий медицинского назначения</t>
  </si>
  <si>
    <t xml:space="preserve">Полная характеристика (описание) товаров (с указанием формы выпуска и дозировки) </t>
  </si>
  <si>
    <t>Ед.изм.</t>
  </si>
  <si>
    <t>ЦЕНА</t>
  </si>
  <si>
    <t>СУММА</t>
  </si>
  <si>
    <t xml:space="preserve">Место поставки </t>
  </si>
  <si>
    <t xml:space="preserve">график поставки </t>
  </si>
  <si>
    <t>фл</t>
  </si>
  <si>
    <t>уп</t>
  </si>
  <si>
    <t>Капли глазные  0,4 % 5 мл </t>
  </si>
  <si>
    <t>Окраска по Циль-Нилсену</t>
  </si>
  <si>
    <t>Набор красителей по Циль Нильсену-200 опр. (Гемстандарт)</t>
  </si>
  <si>
    <t>шт</t>
  </si>
  <si>
    <t xml:space="preserve">Петля с иглой </t>
  </si>
  <si>
    <t>1мкм для макроты</t>
  </si>
  <si>
    <t>Азур-эозина по Романовскому</t>
  </si>
  <si>
    <t>р-р, 1л</t>
  </si>
  <si>
    <t>л</t>
  </si>
  <si>
    <t xml:space="preserve">Наконечники   </t>
  </si>
  <si>
    <t>(0,5-250 мкл) №1000</t>
  </si>
  <si>
    <t xml:space="preserve">Рентген пленка </t>
  </si>
  <si>
    <t>медицинская рентген пленка для сухой печати DL-HL 20*25 150SH</t>
  </si>
  <si>
    <t>Экспресс-тест для качественного определения скрытой крови в кале</t>
  </si>
  <si>
    <t>1. Тест-полоска – 1 шт. 2. Кассета – 1 шт. 3. Буферный разбавитель образца по 2 мл в пробирке – 1 шт. 4. Пробирка для буферного разбавителя образца – 1 шт. 5. Запечатываемый пластиковый пакет для кассеты – 1 шт. 6. Картонная коробка для упаковки всех комплектующих с лейблом – 1 шт. 7. Запечатываемый пластиковый пакет для пробирки с буферным разбавителем образца – 1 шт. 8. Пакет для сбора образца – 1 шт. 9. ID стикер – 1 шт. 10. Инструкция по применению на казахском и русском языках – 1 шт. 11. Осушитель, 1г – 1 шт.</t>
  </si>
  <si>
    <t>комплект</t>
  </si>
  <si>
    <t>ИТОГО</t>
  </si>
  <si>
    <t xml:space="preserve">                                   </t>
  </si>
  <si>
    <t>Инокаин</t>
  </si>
  <si>
    <t>Количество (объем) закупаемых лекарственных  препаратов, изделий медицинского назначения на 2021 год   ГКП на ПХВ "Туркестанская городская поликлиника"</t>
  </si>
  <si>
    <t xml:space="preserve">Нитрофурил </t>
  </si>
  <si>
    <t>раствор 400мл фурациллин</t>
  </si>
  <si>
    <t xml:space="preserve">Система одноразовые </t>
  </si>
  <si>
    <t>система для инфузий</t>
  </si>
  <si>
    <t>Салфетка для дезибокса</t>
  </si>
  <si>
    <t>салфетки медицинские №200   Размер салфетки 15x30</t>
  </si>
  <si>
    <t>Рулон комбинированный плоский "СтериТ"</t>
  </si>
  <si>
    <t>имеют широкий диапазон типоразмеров; на поверхности рулона нанесены индикаторы 1 класса, позволяющие отличить простерилизованные изделия от нестерилизованных; сохраняют прочность и целостность во время и после стерилизации; обеспечивают надёжность запечатывания  75мм*200м</t>
  </si>
  <si>
    <t>рулон</t>
  </si>
  <si>
    <t>имеют широкий диапазон типоразмеров; на поверхности рулона нанесены индикаторы 1 класса, позволяющие отличить простерилизованные изделия от нестерилизованных; сохраняют прочность и целостность во время и после стерилизации; обеспечивают надёжность запечатывания  100мм*200м</t>
  </si>
  <si>
    <t>имеют широкий диапазон типоразмеров; на поверхности рулона нанесены индикаторы 1 класса, позволяющие отличить простерилизованные изделия от нестерилизованных; сохраняют прочность и целостность во время и после стерилизации; обеспечивают надёжность запечатывания  150мм*200м</t>
  </si>
  <si>
    <t>имеют широкий диапазон типоразмеров; на поверхности рулона нанесены индикаторы 1 класса, позволяющие отличить простерилизованные изделия от нестерилизованных; сохраняют прочность и целостность во время и после стерилизации; обеспечивают надёжность запечатывания  200мм*200м</t>
  </si>
  <si>
    <t>имеют широкий диапазон типоразмеров; на поверхности рулона нанесены индикаторы 1 класса, позволяющие отличить простерилизованные изделия от нестерилизованных; сохраняют прочность и целостность во время и после стерилизации; обеспечивают надёжность запечатывания  250мм*200м</t>
  </si>
  <si>
    <t xml:space="preserve">Рентген-пленка </t>
  </si>
  <si>
    <t>20х25  DRYSTAR   DT2 MAMMO  №100</t>
  </si>
  <si>
    <t>Облучатель бактерицидный с лампами низкого давления переносной ОБНП 2 (2х30-01)</t>
  </si>
  <si>
    <t xml:space="preserve">Лейкопластырь на нетканой основе </t>
  </si>
  <si>
    <t xml:space="preserve">Гипоаллергенный, для особочувствительного типа кожи, микропористый, влаго-и воздухопроницаемый, не нужно ножниц, надежная фиксация, изготовлен из нетканой вискозы с применением гипоаллергенного акрилатного  клея, размеры: 2х500
</t>
  </si>
  <si>
    <t>Гель для УЗИ</t>
  </si>
  <si>
    <t xml:space="preserve">высокой вязкости,5,0л </t>
  </si>
  <si>
    <t>Бумага для ктг</t>
  </si>
  <si>
    <t>для фетальных мониторов ФС-1400 151*24*16 вн намотка</t>
  </si>
  <si>
    <t>Хлоргексидин</t>
  </si>
  <si>
    <t xml:space="preserve">раствор 0,05% 100 мл </t>
  </si>
  <si>
    <t xml:space="preserve">раствор для внутреннего применения и ингаляций 7,5мг/мл,  объем 100мл </t>
  </si>
  <si>
    <t>Амброксол</t>
  </si>
  <si>
    <t>Сальбутамол</t>
  </si>
  <si>
    <t>раствор для небулайзера 5 мг/мл объем 20 мл</t>
  </si>
  <si>
    <t xml:space="preserve">Колларгол </t>
  </si>
  <si>
    <t xml:space="preserve">краска для тонометрии </t>
  </si>
  <si>
    <t>раствор для наружного применение 27,5%</t>
  </si>
  <si>
    <t xml:space="preserve">Перикс водород </t>
  </si>
  <si>
    <t>раствор для наружного применение  3%-400,0</t>
  </si>
  <si>
    <t>раствор для наружного применение  6%-400,0</t>
  </si>
  <si>
    <t>по заявке МО течение 5- дней</t>
  </si>
  <si>
    <t xml:space="preserve">г.Туркестан   ГКП на ПХВ Туркестанская городская поликлиника объезная трасса 24, до склада </t>
  </si>
  <si>
    <t>медицинская рентген пленка для сухой печати DL-HL 25*30 150SH</t>
  </si>
  <si>
    <t xml:space="preserve">Бумага для УЗИ </t>
  </si>
  <si>
    <t>Sony UPP-84HG  глянцивые бумага для узи размер 84*12,5мм</t>
  </si>
  <si>
    <t xml:space="preserve">Количес-тво на 2021год </t>
  </si>
  <si>
    <t xml:space="preserve">Председатель комиссии </t>
  </si>
  <si>
    <t>Главный врач</t>
  </si>
  <si>
    <t xml:space="preserve">Р.Тасырбаев </t>
  </si>
  <si>
    <t xml:space="preserve">Зам председателя  </t>
  </si>
  <si>
    <t>заместитель главного врача по качеству медицинских услуг</t>
  </si>
  <si>
    <t xml:space="preserve">С.Абдукулов </t>
  </si>
  <si>
    <t xml:space="preserve">Член комиссии </t>
  </si>
  <si>
    <t xml:space="preserve">Главный бухгалтер </t>
  </si>
  <si>
    <t>А.Беркинбаев</t>
  </si>
  <si>
    <t xml:space="preserve">Экономист </t>
  </si>
  <si>
    <t>А.Аппазов</t>
  </si>
  <si>
    <t xml:space="preserve">Юрист </t>
  </si>
  <si>
    <t>М.Амантуров</t>
  </si>
  <si>
    <t xml:space="preserve">Зав лаборатории </t>
  </si>
  <si>
    <t xml:space="preserve">Л.Кенжегараева </t>
  </si>
  <si>
    <t>Провизор</t>
  </si>
  <si>
    <t xml:space="preserve">Ш.Жумабекова </t>
  </si>
  <si>
    <t>Секретарь</t>
  </si>
  <si>
    <t xml:space="preserve">Р.Дарменова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</si>
</sst>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Courier New"/>
      <family val="3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3" fillId="2" borderId="1" xfId="3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164" fontId="3" fillId="2" borderId="1" xfId="4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165" fontId="3" fillId="2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/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0" fillId="2" borderId="1" xfId="0" applyFont="1" applyFill="1" applyBorder="1"/>
    <xf numFmtId="0" fontId="0" fillId="2" borderId="0" xfId="0" applyFont="1" applyFill="1"/>
    <xf numFmtId="0" fontId="8" fillId="2" borderId="7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6" fillId="2" borderId="1" xfId="0" applyFont="1" applyFill="1" applyBorder="1"/>
    <xf numFmtId="0" fontId="7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0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vertical="top" wrapText="1"/>
    </xf>
    <xf numFmtId="164" fontId="8" fillId="2" borderId="1" xfId="3" applyNumberFormat="1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</cellXfs>
  <cellStyles count="6">
    <cellStyle name="Обычный" xfId="0" builtinId="0"/>
    <cellStyle name="Обычный 2" xfId="5" xr:uid="{00000000-0005-0000-0000-000001000000}"/>
    <cellStyle name="Финансовый 38" xfId="1" xr:uid="{00000000-0005-0000-0000-000002000000}"/>
    <cellStyle name="Финансовый 41" xfId="4" xr:uid="{00000000-0005-0000-0000-000003000000}"/>
    <cellStyle name="Финансовый 43" xfId="2" xr:uid="{00000000-0005-0000-0000-000004000000}"/>
    <cellStyle name="Финансовый 46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workbookViewId="0">
      <selection activeCell="B60" sqref="B60"/>
    </sheetView>
  </sheetViews>
  <sheetFormatPr defaultColWidth="9.109375" defaultRowHeight="13.1" x14ac:dyDescent="0.25"/>
  <cols>
    <col min="1" max="1" width="4.33203125" style="10" customWidth="1"/>
    <col min="2" max="2" width="46" style="24" customWidth="1"/>
    <col min="3" max="3" width="88.88671875" style="24" customWidth="1"/>
    <col min="4" max="4" width="6" style="10" customWidth="1"/>
    <col min="5" max="5" width="11.6640625" style="25" customWidth="1"/>
    <col min="6" max="6" width="7.6640625" style="26" customWidth="1"/>
    <col min="7" max="7" width="14.88671875" style="27" customWidth="1"/>
    <col min="8" max="8" width="12.33203125" style="10" customWidth="1"/>
    <col min="9" max="9" width="9.44140625" style="10" customWidth="1"/>
    <col min="10" max="16384" width="9.109375" style="10"/>
  </cols>
  <sheetData>
    <row r="1" spans="1:9" s="1" customFormat="1" ht="46.5" customHeight="1" x14ac:dyDescent="0.3">
      <c r="A1" s="62" t="s">
        <v>30</v>
      </c>
      <c r="B1" s="62"/>
      <c r="C1" s="62"/>
      <c r="D1" s="62"/>
      <c r="E1" s="62"/>
      <c r="F1" s="62"/>
      <c r="G1" s="62"/>
    </row>
    <row r="2" spans="1:9" s="1" customFormat="1" x14ac:dyDescent="0.3">
      <c r="B2" s="2"/>
      <c r="C2" s="2"/>
      <c r="G2" s="3"/>
      <c r="H2" s="1" t="s">
        <v>0</v>
      </c>
    </row>
    <row r="3" spans="1:9" s="35" customFormat="1" ht="44.2" customHeight="1" x14ac:dyDescent="0.3">
      <c r="A3" s="63" t="s">
        <v>1</v>
      </c>
      <c r="B3" s="64" t="s">
        <v>2</v>
      </c>
      <c r="C3" s="64" t="s">
        <v>3</v>
      </c>
      <c r="D3" s="65" t="s">
        <v>4</v>
      </c>
      <c r="E3" s="61" t="s">
        <v>5</v>
      </c>
      <c r="F3" s="66" t="s">
        <v>70</v>
      </c>
      <c r="G3" s="67" t="s">
        <v>6</v>
      </c>
      <c r="H3" s="61" t="s">
        <v>7</v>
      </c>
      <c r="I3" s="61" t="s">
        <v>8</v>
      </c>
    </row>
    <row r="4" spans="1:9" s="35" customFormat="1" ht="29.95" customHeight="1" x14ac:dyDescent="0.3">
      <c r="A4" s="63"/>
      <c r="B4" s="64"/>
      <c r="C4" s="64"/>
      <c r="D4" s="65"/>
      <c r="E4" s="61"/>
      <c r="F4" s="66"/>
      <c r="G4" s="67"/>
      <c r="H4" s="61"/>
      <c r="I4" s="61"/>
    </row>
    <row r="5" spans="1:9" s="38" customFormat="1" ht="18" customHeight="1" thickBot="1" x14ac:dyDescent="0.35">
      <c r="A5" s="28">
        <v>1</v>
      </c>
      <c r="B5" s="39" t="s">
        <v>56</v>
      </c>
      <c r="C5" s="40" t="s">
        <v>55</v>
      </c>
      <c r="D5" s="46" t="s">
        <v>9</v>
      </c>
      <c r="E5" s="55">
        <v>670.04</v>
      </c>
      <c r="F5" s="30">
        <v>200</v>
      </c>
      <c r="G5" s="54">
        <f>E5*F5</f>
        <v>134008</v>
      </c>
      <c r="H5" s="58" t="s">
        <v>66</v>
      </c>
      <c r="I5" s="58" t="s">
        <v>65</v>
      </c>
    </row>
    <row r="6" spans="1:9" s="38" customFormat="1" ht="18" customHeight="1" thickBot="1" x14ac:dyDescent="0.35">
      <c r="A6" s="28">
        <v>2</v>
      </c>
      <c r="B6" s="6" t="s">
        <v>29</v>
      </c>
      <c r="C6" s="6" t="s">
        <v>11</v>
      </c>
      <c r="D6" s="48" t="s">
        <v>9</v>
      </c>
      <c r="E6" s="9">
        <v>1268.8699999999999</v>
      </c>
      <c r="F6" s="7">
        <v>150</v>
      </c>
      <c r="G6" s="54">
        <f t="shared" ref="G6:G33" si="0">E6*F6</f>
        <v>190330.49999999997</v>
      </c>
      <c r="H6" s="59"/>
      <c r="I6" s="59"/>
    </row>
    <row r="7" spans="1:9" s="1" customFormat="1" ht="17.2" customHeight="1" thickBot="1" x14ac:dyDescent="0.35">
      <c r="A7" s="28">
        <v>3</v>
      </c>
      <c r="B7" s="42" t="s">
        <v>59</v>
      </c>
      <c r="C7" s="43" t="s">
        <v>60</v>
      </c>
      <c r="D7" s="49" t="s">
        <v>9</v>
      </c>
      <c r="E7" s="44">
        <v>2600</v>
      </c>
      <c r="F7" s="37">
        <v>80</v>
      </c>
      <c r="G7" s="54">
        <f t="shared" si="0"/>
        <v>208000</v>
      </c>
      <c r="H7" s="59"/>
      <c r="I7" s="59"/>
    </row>
    <row r="8" spans="1:9" s="38" customFormat="1" ht="18" customHeight="1" thickBot="1" x14ac:dyDescent="0.35">
      <c r="A8" s="28">
        <v>4</v>
      </c>
      <c r="B8" s="42" t="s">
        <v>31</v>
      </c>
      <c r="C8" s="43" t="s">
        <v>32</v>
      </c>
      <c r="D8" s="49" t="s">
        <v>9</v>
      </c>
      <c r="E8" s="44">
        <v>195</v>
      </c>
      <c r="F8" s="37">
        <v>1000</v>
      </c>
      <c r="G8" s="54">
        <f t="shared" si="0"/>
        <v>195000</v>
      </c>
      <c r="H8" s="59"/>
      <c r="I8" s="59"/>
    </row>
    <row r="9" spans="1:9" s="38" customFormat="1" ht="18" customHeight="1" thickBot="1" x14ac:dyDescent="0.35">
      <c r="A9" s="28">
        <v>5</v>
      </c>
      <c r="B9" s="42" t="s">
        <v>62</v>
      </c>
      <c r="C9" s="43" t="s">
        <v>61</v>
      </c>
      <c r="D9" s="49" t="s">
        <v>9</v>
      </c>
      <c r="E9" s="44">
        <v>750</v>
      </c>
      <c r="F9" s="37">
        <v>1200</v>
      </c>
      <c r="G9" s="54">
        <f t="shared" si="0"/>
        <v>900000</v>
      </c>
      <c r="H9" s="59"/>
      <c r="I9" s="59"/>
    </row>
    <row r="10" spans="1:9" s="38" customFormat="1" ht="18" customHeight="1" thickBot="1" x14ac:dyDescent="0.35">
      <c r="A10" s="28">
        <v>6</v>
      </c>
      <c r="B10" s="42" t="s">
        <v>62</v>
      </c>
      <c r="C10" s="43" t="s">
        <v>63</v>
      </c>
      <c r="D10" s="49" t="s">
        <v>9</v>
      </c>
      <c r="E10" s="44">
        <v>185</v>
      </c>
      <c r="F10" s="37">
        <v>1500</v>
      </c>
      <c r="G10" s="54">
        <f t="shared" si="0"/>
        <v>277500</v>
      </c>
      <c r="H10" s="59"/>
      <c r="I10" s="59"/>
    </row>
    <row r="11" spans="1:9" s="38" customFormat="1" ht="29.95" customHeight="1" thickBot="1" x14ac:dyDescent="0.35">
      <c r="A11" s="28">
        <v>7</v>
      </c>
      <c r="B11" s="42" t="s">
        <v>62</v>
      </c>
      <c r="C11" s="43" t="s">
        <v>64</v>
      </c>
      <c r="D11" s="49" t="s">
        <v>9</v>
      </c>
      <c r="E11" s="44">
        <v>195</v>
      </c>
      <c r="F11" s="37">
        <v>1200</v>
      </c>
      <c r="G11" s="54">
        <f t="shared" si="0"/>
        <v>234000</v>
      </c>
      <c r="H11" s="59"/>
      <c r="I11" s="59"/>
    </row>
    <row r="12" spans="1:9" s="38" customFormat="1" ht="29.95" customHeight="1" thickBot="1" x14ac:dyDescent="0.35">
      <c r="A12" s="28">
        <v>8</v>
      </c>
      <c r="B12" s="41" t="s">
        <v>57</v>
      </c>
      <c r="C12" s="36" t="s">
        <v>58</v>
      </c>
      <c r="D12" s="47" t="s">
        <v>9</v>
      </c>
      <c r="E12" s="30">
        <v>504.29</v>
      </c>
      <c r="F12" s="30">
        <v>50</v>
      </c>
      <c r="G12" s="54">
        <f t="shared" si="0"/>
        <v>25214.5</v>
      </c>
      <c r="H12" s="59"/>
      <c r="I12" s="59"/>
    </row>
    <row r="13" spans="1:9" s="38" customFormat="1" ht="18" customHeight="1" thickBot="1" x14ac:dyDescent="0.35">
      <c r="A13" s="28">
        <v>9</v>
      </c>
      <c r="B13" s="36" t="s">
        <v>53</v>
      </c>
      <c r="C13" s="36" t="s">
        <v>54</v>
      </c>
      <c r="D13" s="45" t="s">
        <v>9</v>
      </c>
      <c r="E13" s="57">
        <v>65.34</v>
      </c>
      <c r="F13" s="30">
        <v>500</v>
      </c>
      <c r="G13" s="54">
        <f t="shared" si="0"/>
        <v>32670</v>
      </c>
      <c r="H13" s="59"/>
      <c r="I13" s="59"/>
    </row>
    <row r="14" spans="1:9" s="38" customFormat="1" ht="36" customHeight="1" thickBot="1" x14ac:dyDescent="0.35">
      <c r="A14" s="28">
        <v>10</v>
      </c>
      <c r="B14" s="31" t="s">
        <v>37</v>
      </c>
      <c r="C14" s="29" t="s">
        <v>38</v>
      </c>
      <c r="D14" s="47" t="s">
        <v>39</v>
      </c>
      <c r="E14" s="44">
        <v>9000</v>
      </c>
      <c r="F14" s="32">
        <v>10</v>
      </c>
      <c r="G14" s="54">
        <f t="shared" si="0"/>
        <v>90000</v>
      </c>
      <c r="H14" s="59"/>
      <c r="I14" s="59"/>
    </row>
    <row r="15" spans="1:9" s="38" customFormat="1" ht="36" customHeight="1" thickBot="1" x14ac:dyDescent="0.35">
      <c r="A15" s="28">
        <v>11</v>
      </c>
      <c r="B15" s="31" t="s">
        <v>37</v>
      </c>
      <c r="C15" s="29" t="s">
        <v>40</v>
      </c>
      <c r="D15" s="47" t="s">
        <v>39</v>
      </c>
      <c r="E15" s="44">
        <v>12000</v>
      </c>
      <c r="F15" s="32">
        <v>10</v>
      </c>
      <c r="G15" s="54">
        <f t="shared" si="0"/>
        <v>120000</v>
      </c>
      <c r="H15" s="59"/>
      <c r="I15" s="59"/>
    </row>
    <row r="16" spans="1:9" s="38" customFormat="1" ht="36" customHeight="1" thickBot="1" x14ac:dyDescent="0.35">
      <c r="A16" s="28">
        <v>12</v>
      </c>
      <c r="B16" s="31" t="s">
        <v>37</v>
      </c>
      <c r="C16" s="29" t="s">
        <v>41</v>
      </c>
      <c r="D16" s="47" t="s">
        <v>39</v>
      </c>
      <c r="E16" s="44">
        <v>18000</v>
      </c>
      <c r="F16" s="32">
        <v>10</v>
      </c>
      <c r="G16" s="54">
        <f t="shared" si="0"/>
        <v>180000</v>
      </c>
      <c r="H16" s="59"/>
      <c r="I16" s="59"/>
    </row>
    <row r="17" spans="1:9" s="38" customFormat="1" ht="36" customHeight="1" thickBot="1" x14ac:dyDescent="0.35">
      <c r="A17" s="28">
        <v>13</v>
      </c>
      <c r="B17" s="31" t="s">
        <v>37</v>
      </c>
      <c r="C17" s="29" t="s">
        <v>42</v>
      </c>
      <c r="D17" s="47" t="s">
        <v>39</v>
      </c>
      <c r="E17" s="44">
        <v>26250</v>
      </c>
      <c r="F17" s="32">
        <v>10</v>
      </c>
      <c r="G17" s="54">
        <f t="shared" si="0"/>
        <v>262500</v>
      </c>
      <c r="H17" s="59"/>
      <c r="I17" s="59"/>
    </row>
    <row r="18" spans="1:9" s="38" customFormat="1" ht="36" customHeight="1" thickBot="1" x14ac:dyDescent="0.35">
      <c r="A18" s="28">
        <v>14</v>
      </c>
      <c r="B18" s="31" t="s">
        <v>37</v>
      </c>
      <c r="C18" s="29" t="s">
        <v>43</v>
      </c>
      <c r="D18" s="47" t="s">
        <v>39</v>
      </c>
      <c r="E18" s="44">
        <v>29250</v>
      </c>
      <c r="F18" s="32">
        <v>10</v>
      </c>
      <c r="G18" s="54">
        <f t="shared" si="0"/>
        <v>292500</v>
      </c>
      <c r="H18" s="59"/>
      <c r="I18" s="59"/>
    </row>
    <row r="19" spans="1:9" s="38" customFormat="1" ht="18" customHeight="1" thickBot="1" x14ac:dyDescent="0.35">
      <c r="A19" s="28">
        <v>15</v>
      </c>
      <c r="B19" s="33" t="s">
        <v>44</v>
      </c>
      <c r="C19" s="33" t="s">
        <v>45</v>
      </c>
      <c r="D19" s="50" t="s">
        <v>14</v>
      </c>
      <c r="E19" s="34">
        <v>43200</v>
      </c>
      <c r="F19" s="30">
        <v>117</v>
      </c>
      <c r="G19" s="54">
        <f t="shared" si="0"/>
        <v>5054400</v>
      </c>
      <c r="H19" s="59"/>
      <c r="I19" s="59"/>
    </row>
    <row r="20" spans="1:9" s="38" customFormat="1" ht="18" customHeight="1" thickBot="1" x14ac:dyDescent="0.35">
      <c r="A20" s="28">
        <v>16</v>
      </c>
      <c r="B20" s="29" t="s">
        <v>46</v>
      </c>
      <c r="C20" s="29" t="s">
        <v>46</v>
      </c>
      <c r="D20" s="51" t="s">
        <v>10</v>
      </c>
      <c r="E20" s="30">
        <v>45000</v>
      </c>
      <c r="F20" s="30">
        <v>30</v>
      </c>
      <c r="G20" s="54">
        <f t="shared" si="0"/>
        <v>1350000</v>
      </c>
      <c r="H20" s="59"/>
      <c r="I20" s="59"/>
    </row>
    <row r="21" spans="1:9" s="38" customFormat="1" ht="18" customHeight="1" thickBot="1" x14ac:dyDescent="0.35">
      <c r="A21" s="28">
        <v>17</v>
      </c>
      <c r="B21" s="29" t="s">
        <v>47</v>
      </c>
      <c r="C21" s="29" t="s">
        <v>48</v>
      </c>
      <c r="D21" s="51" t="s">
        <v>14</v>
      </c>
      <c r="E21" s="30">
        <v>235.5</v>
      </c>
      <c r="F21" s="30">
        <v>600</v>
      </c>
      <c r="G21" s="54">
        <f t="shared" si="0"/>
        <v>141300</v>
      </c>
      <c r="H21" s="59"/>
      <c r="I21" s="59"/>
    </row>
    <row r="22" spans="1:9" s="38" customFormat="1" ht="18" customHeight="1" thickBot="1" x14ac:dyDescent="0.35">
      <c r="A22" s="28">
        <v>18</v>
      </c>
      <c r="B22" s="29" t="s">
        <v>49</v>
      </c>
      <c r="C22" s="29" t="s">
        <v>50</v>
      </c>
      <c r="D22" s="51" t="s">
        <v>9</v>
      </c>
      <c r="E22" s="30">
        <v>5550</v>
      </c>
      <c r="F22" s="30">
        <v>25</v>
      </c>
      <c r="G22" s="54">
        <f t="shared" si="0"/>
        <v>138750</v>
      </c>
      <c r="H22" s="59"/>
      <c r="I22" s="59"/>
    </row>
    <row r="23" spans="1:9" s="38" customFormat="1" ht="18" customHeight="1" thickBot="1" x14ac:dyDescent="0.35">
      <c r="A23" s="28">
        <v>19</v>
      </c>
      <c r="B23" s="29" t="s">
        <v>51</v>
      </c>
      <c r="C23" s="29" t="s">
        <v>52</v>
      </c>
      <c r="D23" s="51" t="s">
        <v>14</v>
      </c>
      <c r="E23" s="30">
        <v>2690</v>
      </c>
      <c r="F23" s="30">
        <v>20</v>
      </c>
      <c r="G23" s="54">
        <f t="shared" si="0"/>
        <v>53800</v>
      </c>
      <c r="H23" s="59"/>
      <c r="I23" s="59"/>
    </row>
    <row r="24" spans="1:9" s="38" customFormat="1" ht="18" customHeight="1" thickBot="1" x14ac:dyDescent="0.35">
      <c r="A24" s="28">
        <v>20</v>
      </c>
      <c r="B24" s="29" t="s">
        <v>35</v>
      </c>
      <c r="C24" s="29" t="s">
        <v>36</v>
      </c>
      <c r="D24" s="51" t="s">
        <v>14</v>
      </c>
      <c r="E24" s="30">
        <v>3145</v>
      </c>
      <c r="F24" s="30">
        <v>150</v>
      </c>
      <c r="G24" s="54">
        <f t="shared" si="0"/>
        <v>471750</v>
      </c>
      <c r="H24" s="59"/>
      <c r="I24" s="59"/>
    </row>
    <row r="25" spans="1:9" s="1" customFormat="1" ht="17.2" customHeight="1" thickBot="1" x14ac:dyDescent="0.3">
      <c r="A25" s="28">
        <v>21</v>
      </c>
      <c r="B25" s="5" t="s">
        <v>12</v>
      </c>
      <c r="C25" s="10" t="s">
        <v>13</v>
      </c>
      <c r="D25" s="48" t="s">
        <v>10</v>
      </c>
      <c r="E25" s="9">
        <v>3520</v>
      </c>
      <c r="F25" s="7">
        <v>10</v>
      </c>
      <c r="G25" s="54">
        <f t="shared" si="0"/>
        <v>35200</v>
      </c>
      <c r="H25" s="59"/>
      <c r="I25" s="59"/>
    </row>
    <row r="26" spans="1:9" s="1" customFormat="1" ht="17.2" customHeight="1" thickBot="1" x14ac:dyDescent="0.3">
      <c r="A26" s="28">
        <v>22</v>
      </c>
      <c r="B26" s="5" t="s">
        <v>15</v>
      </c>
      <c r="C26" s="5" t="s">
        <v>16</v>
      </c>
      <c r="D26" s="48" t="s">
        <v>14</v>
      </c>
      <c r="E26" s="12">
        <v>505.5</v>
      </c>
      <c r="F26" s="7">
        <v>1000</v>
      </c>
      <c r="G26" s="54">
        <f t="shared" si="0"/>
        <v>505500</v>
      </c>
      <c r="H26" s="59"/>
      <c r="I26" s="59"/>
    </row>
    <row r="27" spans="1:9" s="1" customFormat="1" ht="17.2" customHeight="1" thickBot="1" x14ac:dyDescent="0.3">
      <c r="A27" s="28">
        <v>23</v>
      </c>
      <c r="B27" s="6" t="s">
        <v>17</v>
      </c>
      <c r="C27" s="5" t="s">
        <v>18</v>
      </c>
      <c r="D27" s="52" t="s">
        <v>19</v>
      </c>
      <c r="E27" s="7">
        <v>3100</v>
      </c>
      <c r="F27" s="7">
        <v>7</v>
      </c>
      <c r="G27" s="54">
        <f t="shared" si="0"/>
        <v>21700</v>
      </c>
      <c r="H27" s="59"/>
      <c r="I27" s="59"/>
    </row>
    <row r="28" spans="1:9" s="1" customFormat="1" ht="17.2" customHeight="1" thickBot="1" x14ac:dyDescent="0.3">
      <c r="A28" s="28">
        <v>24</v>
      </c>
      <c r="B28" s="11" t="s">
        <v>20</v>
      </c>
      <c r="C28" s="11" t="s">
        <v>21</v>
      </c>
      <c r="D28" s="48" t="s">
        <v>10</v>
      </c>
      <c r="E28" s="7">
        <v>6500</v>
      </c>
      <c r="F28" s="7">
        <v>30</v>
      </c>
      <c r="G28" s="54">
        <f t="shared" si="0"/>
        <v>195000</v>
      </c>
      <c r="H28" s="59"/>
      <c r="I28" s="59"/>
    </row>
    <row r="29" spans="1:9" s="1" customFormat="1" ht="15.05" customHeight="1" thickBot="1" x14ac:dyDescent="0.3">
      <c r="A29" s="28">
        <v>25</v>
      </c>
      <c r="B29" s="13" t="s">
        <v>22</v>
      </c>
      <c r="C29" s="5" t="s">
        <v>23</v>
      </c>
      <c r="D29" s="48" t="s">
        <v>10</v>
      </c>
      <c r="E29" s="14">
        <v>58650</v>
      </c>
      <c r="F29" s="7">
        <v>80</v>
      </c>
      <c r="G29" s="54">
        <f t="shared" si="0"/>
        <v>4692000</v>
      </c>
      <c r="H29" s="59"/>
      <c r="I29" s="59"/>
    </row>
    <row r="30" spans="1:9" s="1" customFormat="1" ht="15.05" customHeight="1" thickBot="1" x14ac:dyDescent="0.3">
      <c r="A30" s="28">
        <v>26</v>
      </c>
      <c r="B30" s="13" t="s">
        <v>22</v>
      </c>
      <c r="C30" s="5" t="s">
        <v>67</v>
      </c>
      <c r="D30" s="48" t="s">
        <v>10</v>
      </c>
      <c r="E30" s="14">
        <v>71415</v>
      </c>
      <c r="F30" s="7">
        <v>50</v>
      </c>
      <c r="G30" s="54">
        <f t="shared" si="0"/>
        <v>3570750</v>
      </c>
      <c r="H30" s="59"/>
      <c r="I30" s="59"/>
    </row>
    <row r="31" spans="1:9" s="1" customFormat="1" ht="92.3" customHeight="1" thickBot="1" x14ac:dyDescent="0.3">
      <c r="A31" s="28">
        <v>27</v>
      </c>
      <c r="B31" s="5" t="s">
        <v>24</v>
      </c>
      <c r="C31" s="5" t="s">
        <v>25</v>
      </c>
      <c r="D31" s="53" t="s">
        <v>26</v>
      </c>
      <c r="E31" s="15">
        <v>1495</v>
      </c>
      <c r="F31" s="7">
        <v>660</v>
      </c>
      <c r="G31" s="54">
        <f t="shared" si="0"/>
        <v>986700</v>
      </c>
      <c r="H31" s="59"/>
      <c r="I31" s="59"/>
    </row>
    <row r="32" spans="1:9" s="1" customFormat="1" ht="34.549999999999997" customHeight="1" thickBot="1" x14ac:dyDescent="0.3">
      <c r="A32" s="28">
        <v>28</v>
      </c>
      <c r="B32" s="5" t="s">
        <v>68</v>
      </c>
      <c r="C32" s="5" t="s">
        <v>69</v>
      </c>
      <c r="D32" s="53" t="s">
        <v>14</v>
      </c>
      <c r="E32" s="15">
        <v>9180</v>
      </c>
      <c r="F32" s="7">
        <v>20</v>
      </c>
      <c r="G32" s="54">
        <f t="shared" si="0"/>
        <v>183600</v>
      </c>
      <c r="H32" s="59"/>
      <c r="I32" s="59"/>
    </row>
    <row r="33" spans="1:9" s="38" customFormat="1" ht="36" customHeight="1" thickBot="1" x14ac:dyDescent="0.35">
      <c r="A33" s="28">
        <v>29</v>
      </c>
      <c r="B33" s="29" t="s">
        <v>33</v>
      </c>
      <c r="C33" s="29" t="s">
        <v>34</v>
      </c>
      <c r="D33" s="51" t="s">
        <v>14</v>
      </c>
      <c r="E33" s="30">
        <v>64.5</v>
      </c>
      <c r="F33" s="30">
        <v>25000</v>
      </c>
      <c r="G33" s="54">
        <f t="shared" si="0"/>
        <v>1612500</v>
      </c>
      <c r="H33" s="60"/>
      <c r="I33" s="60"/>
    </row>
    <row r="34" spans="1:9" s="35" customFormat="1" x14ac:dyDescent="0.3">
      <c r="A34" s="4"/>
      <c r="B34" s="5"/>
      <c r="C34" s="16" t="s">
        <v>27</v>
      </c>
      <c r="D34" s="17"/>
      <c r="E34" s="17"/>
      <c r="F34" s="18"/>
      <c r="G34" s="8">
        <f>SUM(G5:G33)</f>
        <v>22154673</v>
      </c>
      <c r="H34" s="56"/>
      <c r="I34" s="56"/>
    </row>
    <row r="35" spans="1:9" s="1" customFormat="1" x14ac:dyDescent="0.2">
      <c r="B35" s="19"/>
      <c r="C35" s="20"/>
      <c r="G35" s="3"/>
    </row>
    <row r="36" spans="1:9" s="1" customFormat="1" x14ac:dyDescent="0.2">
      <c r="B36" s="21"/>
      <c r="C36" s="20"/>
      <c r="G36" s="3"/>
    </row>
    <row r="37" spans="1:9" s="1" customFormat="1" x14ac:dyDescent="0.2">
      <c r="B37" s="20"/>
      <c r="C37" s="20" t="s">
        <v>28</v>
      </c>
      <c r="G37" s="3"/>
    </row>
    <row r="38" spans="1:9" s="1" customFormat="1" x14ac:dyDescent="0.2">
      <c r="B38" s="20" t="s">
        <v>71</v>
      </c>
      <c r="C38" s="20"/>
      <c r="G38" s="3"/>
    </row>
    <row r="39" spans="1:9" s="1" customFormat="1" x14ac:dyDescent="0.2">
      <c r="B39" s="20" t="s">
        <v>72</v>
      </c>
      <c r="C39" s="22" t="s">
        <v>73</v>
      </c>
      <c r="G39" s="3"/>
    </row>
    <row r="40" spans="1:9" s="1" customFormat="1" ht="24.05" customHeight="1" x14ac:dyDescent="0.2">
      <c r="B40" s="20" t="s">
        <v>74</v>
      </c>
      <c r="C40" s="22"/>
      <c r="G40" s="3"/>
    </row>
    <row r="41" spans="1:9" s="1" customFormat="1" x14ac:dyDescent="0.2">
      <c r="B41" s="20" t="s">
        <v>75</v>
      </c>
      <c r="C41" s="22" t="s">
        <v>76</v>
      </c>
      <c r="G41" s="3"/>
    </row>
    <row r="42" spans="1:9" s="1" customFormat="1" x14ac:dyDescent="0.2">
      <c r="B42" s="20"/>
      <c r="C42" s="22"/>
      <c r="G42" s="3"/>
    </row>
    <row r="43" spans="1:9" s="1" customFormat="1" x14ac:dyDescent="0.2">
      <c r="B43" s="20" t="s">
        <v>77</v>
      </c>
      <c r="C43" s="22"/>
      <c r="G43" s="3"/>
    </row>
    <row r="44" spans="1:9" s="1" customFormat="1" x14ac:dyDescent="0.2">
      <c r="B44" s="20"/>
      <c r="C44" s="22"/>
      <c r="G44" s="3"/>
    </row>
    <row r="45" spans="1:9" s="1" customFormat="1" x14ac:dyDescent="0.2">
      <c r="B45" s="20" t="s">
        <v>78</v>
      </c>
      <c r="C45" s="22" t="s">
        <v>79</v>
      </c>
      <c r="G45" s="3"/>
    </row>
    <row r="46" spans="1:9" s="1" customFormat="1" x14ac:dyDescent="0.2">
      <c r="B46" s="22"/>
      <c r="C46" s="22"/>
      <c r="G46" s="3"/>
    </row>
    <row r="47" spans="1:9" s="1" customFormat="1" x14ac:dyDescent="0.2">
      <c r="B47" s="22" t="s">
        <v>80</v>
      </c>
      <c r="C47" s="22" t="s">
        <v>81</v>
      </c>
      <c r="G47" s="3"/>
    </row>
    <row r="48" spans="1:9" s="1" customFormat="1" x14ac:dyDescent="0.2">
      <c r="B48" s="22"/>
      <c r="C48" s="22"/>
      <c r="G48" s="3"/>
    </row>
    <row r="49" spans="2:7" s="1" customFormat="1" x14ac:dyDescent="0.2">
      <c r="B49" s="22" t="s">
        <v>82</v>
      </c>
      <c r="C49" s="22" t="s">
        <v>83</v>
      </c>
      <c r="G49" s="3"/>
    </row>
    <row r="50" spans="2:7" s="1" customFormat="1" x14ac:dyDescent="0.2">
      <c r="B50" s="22"/>
      <c r="C50" s="22"/>
      <c r="G50" s="3"/>
    </row>
    <row r="51" spans="2:7" s="1" customFormat="1" x14ac:dyDescent="0.2">
      <c r="B51" s="22" t="s">
        <v>84</v>
      </c>
      <c r="C51" s="22" t="s">
        <v>85</v>
      </c>
      <c r="G51" s="3"/>
    </row>
    <row r="52" spans="2:7" s="1" customFormat="1" x14ac:dyDescent="0.2">
      <c r="B52" s="22"/>
      <c r="C52" s="22"/>
      <c r="G52" s="3"/>
    </row>
    <row r="53" spans="2:7" s="1" customFormat="1" x14ac:dyDescent="0.2">
      <c r="B53" s="22" t="s">
        <v>86</v>
      </c>
      <c r="C53" s="22" t="s">
        <v>87</v>
      </c>
      <c r="G53" s="3"/>
    </row>
    <row r="54" spans="2:7" s="1" customFormat="1" x14ac:dyDescent="0.2">
      <c r="B54" s="22"/>
      <c r="C54" s="22"/>
      <c r="G54" s="3"/>
    </row>
    <row r="55" spans="2:7" s="1" customFormat="1" x14ac:dyDescent="0.25">
      <c r="B55" s="22" t="s">
        <v>88</v>
      </c>
      <c r="C55" s="23" t="s">
        <v>89</v>
      </c>
      <c r="G55" s="3"/>
    </row>
    <row r="56" spans="2:7" s="1" customFormat="1" x14ac:dyDescent="0.25">
      <c r="B56" s="22"/>
      <c r="C56" s="23"/>
      <c r="G56" s="3"/>
    </row>
    <row r="57" spans="2:7" s="1" customFormat="1" x14ac:dyDescent="0.3">
      <c r="B57" s="2"/>
      <c r="C57" s="2"/>
      <c r="G57" s="3"/>
    </row>
  </sheetData>
  <autoFilter ref="A1:I34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sortState ref="B6:G13">
    <sortCondition ref="B5"/>
  </sortState>
  <mergeCells count="12">
    <mergeCell ref="H5:H33"/>
    <mergeCell ref="I5:I33"/>
    <mergeCell ref="H3:H4"/>
    <mergeCell ref="I3:I4"/>
    <mergeCell ref="A1:G1"/>
    <mergeCell ref="A3:A4"/>
    <mergeCell ref="B3:B4"/>
    <mergeCell ref="C3:C4"/>
    <mergeCell ref="D3:D4"/>
    <mergeCell ref="E3:E4"/>
    <mergeCell ref="F3:F4"/>
    <mergeCell ref="G3:G4"/>
  </mergeCells>
  <pageMargins left="0.24" right="0.18" top="0.17" bottom="0.16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05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05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2022-05-12T04:30:58Z</dcterms:modified>
</cp:coreProperties>
</file>