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185" windowHeight="11460"/>
  </bookViews>
  <sheets>
    <sheet name="Лист1" sheetId="1" r:id="rId1"/>
    <sheet name="Лист2" sheetId="2" r:id="rId2"/>
  </sheets>
  <definedNames>
    <definedName name="_xlnm._FilterDatabase" localSheetId="0" hidden="1">Лист1!$B$7:$F$144</definedName>
  </definedNames>
  <calcPr calcId="162913"/>
</workbook>
</file>

<file path=xl/calcChain.xml><?xml version="1.0" encoding="utf-8"?>
<calcChain xmlns="http://schemas.openxmlformats.org/spreadsheetml/2006/main">
  <c r="L144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9" i="1"/>
  <c r="J144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9" i="1"/>
  <c r="F124" i="1" l="1"/>
  <c r="F50" i="1" l="1"/>
  <c r="F49" i="1"/>
  <c r="F48" i="1"/>
  <c r="F47" i="1"/>
  <c r="F46" i="1"/>
  <c r="F45" i="1"/>
  <c r="F43" i="1"/>
  <c r="F42" i="1"/>
  <c r="F4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4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9" i="1"/>
  <c r="F144" i="1" l="1"/>
</calcChain>
</file>

<file path=xl/sharedStrings.xml><?xml version="1.0" encoding="utf-8"?>
<sst xmlns="http://schemas.openxmlformats.org/spreadsheetml/2006/main" count="569" uniqueCount="243">
  <si>
    <t>Наименование</t>
  </si>
  <si>
    <t>Цена</t>
  </si>
  <si>
    <t>Аланинаминотрансфераза R1: 4х35 мл + R2: 2х18 мл</t>
  </si>
  <si>
    <t xml:space="preserve">*(АЛТ) (Кинетический, УФ Метод) 600 опр  4х35 +2х18 </t>
  </si>
  <si>
    <t xml:space="preserve">Альбумин R 4х40 мл  </t>
  </si>
  <si>
    <t xml:space="preserve">*(ALB) (Метод с бромкрезоловым-зеленым) 490 опр  4х40 </t>
  </si>
  <si>
    <t>Альфа-амилаза R1: 1х38 мл + R2: 1х10 мл</t>
  </si>
  <si>
    <t xml:space="preserve">  *(AMY) (Кинетический, УФ метод) 155 опр. 1х38 +1х10 </t>
  </si>
  <si>
    <t>Аспартатаминотрансфераза R1: 4х35 мл + R2: 2х18 мл</t>
  </si>
  <si>
    <t xml:space="preserve">*(АСТ) (Кинетический, УФ Метод) 600 опр  4х35 +2х18 </t>
  </si>
  <si>
    <t xml:space="preserve">*(ГГТ) (Кинетический метод Szasz, стандартный кинетический УФ метод) 600 опр. 4х35 +2х18 </t>
  </si>
  <si>
    <t>Глюкоза R1: 4х40 мл + R2: 2х20 мл</t>
  </si>
  <si>
    <t xml:space="preserve">*Glu-GodPap (Глюкозидазный метод) 560 опр  4х40 +2х20 </t>
  </si>
  <si>
    <t>Железо с калибратором и контролем R1: 2х40 мл+R2: 1х16 мл + Calibrator 1х1.5 мл+Control 1х5 мл</t>
  </si>
  <si>
    <t>*(Fe) (C and Q) 260 опр. 2×40+1×16 (incl. cal 1×1.5 + Control 1×5)</t>
  </si>
  <si>
    <t>Кальций R 4х40 мл</t>
  </si>
  <si>
    <t xml:space="preserve">*(Ca) (Колориметрический метод) 490 опр. 4х40 </t>
  </si>
  <si>
    <t>Креатинин R1: 2х27 мл + R2: 1х18 мл</t>
  </si>
  <si>
    <t>*CREA-S (Саркозиноксидазный метод) 250 опр.   2×27 + 1×18</t>
  </si>
  <si>
    <t>Лактатдегидрогеназа R1: 4х35 мл + R2: 2х18 мл</t>
  </si>
  <si>
    <t xml:space="preserve">*(ЛДГ) (Кинетический, УФ Метод) (IFCC) 4х35 +2х18 </t>
  </si>
  <si>
    <t>Магний R 4х40 мл</t>
  </si>
  <si>
    <t xml:space="preserve">*(Mg) (Ксилидил-синий (магоновый) метод) 4х40 </t>
  </si>
  <si>
    <t xml:space="preserve">*(UREA) 4х35 +2х18 </t>
  </si>
  <si>
    <t xml:space="preserve">Общий белок R 4х40 мл </t>
  </si>
  <si>
    <t xml:space="preserve">*(Биуретовый метод) 4х40 </t>
  </si>
  <si>
    <t>Общий билирубин R1: 4х35 мл + R2: 2х18 мл</t>
  </si>
  <si>
    <t xml:space="preserve">*Bil-T (Метод VOX) 4х35 +2х18 </t>
  </si>
  <si>
    <t>Общий холестерин R 4х40 мл</t>
  </si>
  <si>
    <t xml:space="preserve">*(ТС) (конечная точка, холестеролоксидаза-пероксидаза) 4х40 </t>
  </si>
  <si>
    <t xml:space="preserve">Триглицериды R 4х40 мл  </t>
  </si>
  <si>
    <t xml:space="preserve">*(ТГ) (Ферментативный колориметрический тест) 4х40 </t>
  </si>
  <si>
    <t xml:space="preserve">Фосфор R 4х40 мл </t>
  </si>
  <si>
    <t xml:space="preserve">*(P) (Фосфомолибдатный метод) 4х40 </t>
  </si>
  <si>
    <t xml:space="preserve">Щелочная фосфотаза R1: 4х35 мл + R2: 2х18 мл </t>
  </si>
  <si>
    <t xml:space="preserve">*(ЩФ) (Кинетический, модифицированный УФ метод) 4х35 +2х18 </t>
  </si>
  <si>
    <t>Мультикалибратор 10х3 мл</t>
  </si>
  <si>
    <t xml:space="preserve">*(ALB, ALP, ALT, AMY, AST, DBVOX, TB-VOX, Ca, TC, CK, Crea-Jaff, Crea-S, GLU-O,GGT, LDH-L, Mg, P, TP, TG, Urea, UA, CHE) 10×3  </t>
  </si>
  <si>
    <t>МультиКонтроль Клин Чем уровень 1, 6х5 мл</t>
  </si>
  <si>
    <t>*ALB; ALP; ALT; AMY; AST; DB-DSA;  DB-VOX;  TB-DSA;  TB-VOX;  Ca;  TC;  CK;</t>
  </si>
  <si>
    <t>МультиКонтроль Клин Чем уровень 2, 6х5 мл</t>
  </si>
  <si>
    <t xml:space="preserve">*(СРБ) (Метод нефелометрии) 1х40 +1х10 </t>
  </si>
  <si>
    <t xml:space="preserve">*5×1  </t>
  </si>
  <si>
    <t>Калибратор Липидов 5х1 мл (HDLC,LDLC)</t>
  </si>
  <si>
    <t>*R1 1×40 mL + R2 1×40 mL + Calibrator 1×0.5 mL</t>
  </si>
  <si>
    <t>*R1 1×40 mL + R2 1×11 mL + Calibrator5×0.5 mL</t>
  </si>
  <si>
    <t xml:space="preserve">ТриплКонтроль L: 3х1 мл; H: 3х1 мл (ASO/CRP/RF) </t>
  </si>
  <si>
    <t>*L: 3×1 mL; H: 3×1 mL</t>
  </si>
  <si>
    <t>*R（Hb)：1×30mL， R1（HbA1c）：1×30 mL，R2（HbA1c）： 1×12 mL+Calibrator 2×1 mL  + QС 2×1 mL Pretreatment Solution 1×150 mL</t>
  </si>
  <si>
    <t>*R: 2×14 mL</t>
  </si>
  <si>
    <t>Моющий р-р CD80 (1л*1)</t>
  </si>
  <si>
    <t>*1л</t>
  </si>
  <si>
    <t>Дилюент DS 20л</t>
  </si>
  <si>
    <t>Лизирующий раствор M-6LD 4 х 1л</t>
  </si>
  <si>
    <t>Краситель M-6FD 4 х 12мл</t>
  </si>
  <si>
    <t>Лизирующий раствор M-6LH 4 х 1л</t>
  </si>
  <si>
    <t>Дилюент M-6DR 4 х 1л</t>
  </si>
  <si>
    <t>Краситель M-6FR 4 х 12мл</t>
  </si>
  <si>
    <t>Лизирующий раствор M-6LN 4 х 1л</t>
  </si>
  <si>
    <t>Краситель M-6FN 4 х 12мл</t>
  </si>
  <si>
    <t>Очиститель зонда 50 мл</t>
  </si>
  <si>
    <t>Гематологические контрольные материалы BC-6D 6 x 4.5 мл Tri-pack (2L, 2N, 2H)</t>
  </si>
  <si>
    <t>Гематологические контрольные материалы BC-RET 6 x 4.5 мл Tri-pack (2L, 2N, 2H)</t>
  </si>
  <si>
    <t>Авто Кюветы (1000шт/рулон)</t>
  </si>
  <si>
    <t>1 000 шт</t>
  </si>
  <si>
    <t>(10*15мл)</t>
  </si>
  <si>
    <t>(2 500 мл</t>
  </si>
  <si>
    <t>(10*4мл)</t>
  </si>
  <si>
    <t>Реагент АПТВ, APTT Reagent (Ellagic Acid) 10 x 2 мл**</t>
  </si>
  <si>
    <t>(10*2мл)</t>
  </si>
  <si>
    <t>6 x 4 ml + 1 x 1ml cal + 2 x 75ml IBS buffer</t>
  </si>
  <si>
    <t>Реагент Тромбиновое время, Thrombin Time Reagent (TT) 10 x 2 мл**</t>
  </si>
  <si>
    <t>1мл*10</t>
  </si>
  <si>
    <t>Набор для определения Д-Димер D-Dimer Assay kit DD latex 2 х 4 мл; DD Buffer  4 х 6 мл; DD Diluent 2 х 6 мл</t>
  </si>
  <si>
    <t>DD latex 2 х 4 мл; DD Buffer  4 х 6 мл; DD Diluent 2 х 6 мл</t>
  </si>
  <si>
    <t>D-Dimer control-N и P</t>
  </si>
  <si>
    <t>2х5х1</t>
  </si>
  <si>
    <t>Свободный трийодтиронин (CLIA) (FT3) 2*50мл (ИХЛА) Mindray арт:105-004208-00</t>
  </si>
  <si>
    <t>Калибратор FT3 3*2ml (ИХЛА) Mindray арт:105-004277-00</t>
  </si>
  <si>
    <t>Свободный тироксин (CLIA) (FT4) 2*50  (ИХЛА) Mindray арт:105-004209-00</t>
  </si>
  <si>
    <t>Калибратор FT4 3*2ml (ИХЛА) Mindray арт:105-004278-00</t>
  </si>
  <si>
    <t>Общий трийодтиронин (CLIA) (T3) 2*50  (ИХЛА) Mindray арт:105-004210-00</t>
  </si>
  <si>
    <t>Калибратор T3 3*2мл арт:105-004279-00 (ИХЛА) Mindray</t>
  </si>
  <si>
    <t>Общий тироксин (CLIA) (T4) 2*50 (ИХЛА) Mindray арт:105-004211-00</t>
  </si>
  <si>
    <t>Калибратор T4 3*2мл арт:105-004280-00 (ИХЛА) Mindray</t>
  </si>
  <si>
    <t>Стимулирующий щитовидную железу гормон (CLIA) (TSH) 2*50 (ИХЛА)Mindray арт:105-004212-00</t>
  </si>
  <si>
    <t>Калибратор TSH 3*2ml (ИХЛА) Mindray арт:105-004281-00</t>
  </si>
  <si>
    <t>Мультиконтроль функций щитовидной железы (L) 6х5ml (ИХЛА) Mindray арт:105-007371</t>
  </si>
  <si>
    <t>Мультиконтроль функций щитовидной железы (H) 6х5ml (ИХЛА) Mindray арт:105-007372</t>
  </si>
  <si>
    <t>Антитело к пероксидазе щитовидной железы (CLIA) (Anti-TPO) 2*50 (ИХЛА) Mindray арт:105-005665-00</t>
  </si>
  <si>
    <t>Калибратор Anti-TPO 3*2ml (ИХЛА) Mindray арт:105-005916-00</t>
  </si>
  <si>
    <t>Контроль антитиреоидных антител (L) (Anti-Tg, Anti-TRO) 6*2ml арт:105-005945-00 (ИХЛА) Mindray</t>
  </si>
  <si>
    <t>Контроль антитиреоидных антител (H) (Ant, Anti-TRO) 6*2мл арт:105-005946-00 (ИХЛА) Mindray</t>
  </si>
  <si>
    <t>Раковый антиген 125 (CLIA) (CA125 ) 2*50 (ИХЛА) Mindray арт:105-004215-00</t>
  </si>
  <si>
    <t>Калибратор CA125 3*2мл арт:105-004284-00 (ИХЛА) Mindray</t>
  </si>
  <si>
    <t>Углеводный антиген 19-9 (CLIA) (CA19-9) 2*50 (ИХЛА) Mindray арт:105-004217-00</t>
  </si>
  <si>
    <t>Калибратор CA19-9 3*2мл арт:105-004286-00 (ИХЛА) Mindray</t>
  </si>
  <si>
    <t>Общий антиген простаты (CLIA) (TPSA) 2*50 (ИХЛА) Mindray арт:105-004219-00</t>
  </si>
  <si>
    <t>Калибратор TPSA 3*2мл арт:105-004288-00 (ИХЛА) Mindray</t>
  </si>
  <si>
    <t>Свободный антиген простаты (CLIA) (FPSA) 2*50 (ИХЛА)Mindray арт:105-004218-00</t>
  </si>
  <si>
    <t>Калибратор FPSA 3*2мл арт:105-004287-00 (ИХЛА) Mindray</t>
  </si>
  <si>
    <t>Альфа-фетопротеин (CLIA) (AFP) 2*50 (ИХЛА) Mindray арт:105-004214-00</t>
  </si>
  <si>
    <t>Калибратор AFP 3*2мл арт:105-004283-00 (ИХЛА) Mindray</t>
  </si>
  <si>
    <t>Ferritin Ферритин (CLIA) 2*50 T/Kit(ИХЛА) Mindray арт:105-004220-00</t>
  </si>
  <si>
    <t>Калибратор Ferritin 3*2мл арт:105-004289-00 (ИХЛА) Mindray</t>
  </si>
  <si>
    <t>Раковый антиген 15-3 (CLIA) (CA15-3) 2*50 (ИХЛА) Mindray арт:105-004216-00</t>
  </si>
  <si>
    <t>Калибратор CA15-3  3*2мл  арт:105-004285-00 (ИХЛА) Mindray</t>
  </si>
  <si>
    <t>Мультиконтроль опухоли (L) 6х5мл арт:105-007373-00 (ИХЛА) Mindray</t>
  </si>
  <si>
    <t>Мультиконтроль опухоли (H) 6х5мл арт:105-007374-00 (ИХЛА) Mindray</t>
  </si>
  <si>
    <t>Фолликулостимулирующий гормон (CLIA) (FSH) 2*50 (ИХЛА) Mindray арт:105-004222-00</t>
  </si>
  <si>
    <t>Калибратор FSH 3*2мл арт: 105-004291-00 (ИХЛА) Mindray</t>
  </si>
  <si>
    <t>Пролактин (CLIA) (PRL) 2*50 (ИХЛА) Mindray арт:105-004224-00</t>
  </si>
  <si>
    <t>Калибратор PRL 3*2ml  (ИХЛА) Mindray арт:105-004293-00</t>
  </si>
  <si>
    <t>Прогестерон (CLIA) 2*50 (ИХЛА) Mindray арт:105-004228-00</t>
  </si>
  <si>
    <t>Калибратор PROG 3*2мл арт:105-004295-00 (ИХЛА) Mindray</t>
  </si>
  <si>
    <t>Тестостерон (CLIA) 2*50мл  арт:105-004227-00 (ИХЛА) Mindray</t>
  </si>
  <si>
    <t>Калибратор TESTO  арт: 105-004294-00 (ИХЛА) Mindray</t>
  </si>
  <si>
    <t>Эстрадиол (CLIA) (Е2) 2*50мл Mindray арт:105-004225-00 (ИХЛА) Mindray</t>
  </si>
  <si>
    <t>Калибратор E2 3*2мл арт:105-004296-00 (ИХЛА) Mindray</t>
  </si>
  <si>
    <t>Мультиконтроль репродуктивный l (L) 6*5ml арт:105-004266-00 (ИХЛА) Mindray</t>
  </si>
  <si>
    <t>Мультиконтроль репродуктивный (H) 6*5ml арт:105-004267-00 (ИХЛА) Mindray</t>
  </si>
  <si>
    <t>Инсулин (CLIA) (Insulin) 2*50мл Mindray арт:105-005666-00 (ИХЛА) Mindray</t>
  </si>
  <si>
    <t>Калибратор Insulin 3*2мл арт:105-005917-00 (ИХЛА) Mindray</t>
  </si>
  <si>
    <t>Кортизол (CLIA) (Cortisol) 2*50мл Mindray арт:105-005673-00 (ИХЛА) Mindray</t>
  </si>
  <si>
    <t>Калибратор Cortisol 3*2мл арт:105-005924-00 (ИХЛА) Mindray</t>
  </si>
  <si>
    <t>Мультиконтроль Иммуноанализа (L) 6*5ml арт:105-005929-00 (ИХЛА) Mindray</t>
  </si>
  <si>
    <t>Мультиконтроль Иммуноанализа (H) 6*5ml арт:105-005930-00 (ИХЛА) Mindray</t>
  </si>
  <si>
    <t>Калибратор Troponin I 3*2мл арт:105-005910-00 (ИХЛА) Mindray</t>
  </si>
  <si>
    <t>Кальцитонин (CLIA) (Calcitonin) 2*50мл Mindray арт:105-008685-00 (ИХЛА) Mindray</t>
  </si>
  <si>
    <t>Калибратор Calcitonin 3*2мл арт:105-008550-00 (ИХЛА) Mindray</t>
  </si>
  <si>
    <t>25-ОН-Витамин D общий (CLIA) (25-OH-Vitamin D Total) 2*50мл Mindray арт:105-008681-00 (ИХЛА) Mindray</t>
  </si>
  <si>
    <t>Калибратор 25-OH-Vitamin D Total 3*2мл арт:105-008549-00 (ИХЛА) Mindray</t>
  </si>
  <si>
    <t>Мультиконтроль Метаболический (L) 6*5ml арт:105-008556-00 (ИХЛА) Mindray</t>
  </si>
  <si>
    <t>Мультиконтроль Метаболический (H) 6*5ml арт:105-008557-00 (ИХЛА) Mindray</t>
  </si>
  <si>
    <t>Поверхностный антиген гепатита В (CLIA) (HBsAg) 2*50 (ИХЛА) Mindray арт:105-004229-00</t>
  </si>
  <si>
    <t>Калибратор HBsAg 3*2мл арт:105-004298-00 (ИХЛА) Mindray</t>
  </si>
  <si>
    <t>Контроль положительный HBsAg (non-CE) 6*2ml (ИХЛА) Mindray арт:105-005170-00</t>
  </si>
  <si>
    <t>Контроль отрицательный HBsAg  (non-CE) 6*2ml (ИХЛА) Mindray арт:105-005169-00</t>
  </si>
  <si>
    <t>Антитело к вирусу гепатита С ((CLIA) (Anti HCV) 2*50 мл  арт: 105-005672-00 (ИХЛА) Mindray</t>
  </si>
  <si>
    <t>Калибратор Anti-HCV (non-CE) 2*2ml арт:105-005923-00 (ИХЛА) Mindray</t>
  </si>
  <si>
    <t>Контроль положительный Anti-HCV (non-CE) 6,2мл (ИХЛА) Mindray арт: 105-005950-00</t>
  </si>
  <si>
    <t>Контроль отрицательный Anti-HCV (non-CE) 6.2мл (ИХЛА) Mindray арт:105-005949-00</t>
  </si>
  <si>
    <t>Кюветы для CL-1000i  21*2*88=3696 pcs/box (ИХЛА) Mindray арт:115-035753-00</t>
  </si>
  <si>
    <t>Раствор субстрата 115млх4 (ИХЛА) Mindray арт:105-004274-00</t>
  </si>
  <si>
    <t>Промывочный буфер (10л/бак)  для Анализатор CL-1000I: артикул: 105-004552-00, Mindray</t>
  </si>
  <si>
    <t>Образец разбавителя (Sample Diluent auto) 2х30мл/коробка (ИХЛА) Mindray арт:105-004276-00</t>
  </si>
  <si>
    <t>Гамма-Глутамилтрансфераза R1: 4х35 мл + R2: 2х18 мл</t>
  </si>
  <si>
    <t xml:space="preserve">Мочевая кислота R1: 4х40 мл + R2: 2х20 мл </t>
  </si>
  <si>
    <t xml:space="preserve">*(UA) (уриказно-пероксидазный метод) 4х40 +2х20 </t>
  </si>
  <si>
    <t xml:space="preserve">Мочевина  R1: 4х35 мл + R2: 2х18 мл </t>
  </si>
  <si>
    <t>Билирубин прямой R1: 4х35 мл + R2: 2х18 мл</t>
  </si>
  <si>
    <t xml:space="preserve">* Bil-D (метод VOX)  4х35 +2х18 </t>
  </si>
  <si>
    <t xml:space="preserve">С-реактивный белок  R1: 1х40 мл + R2: 1х10 мл </t>
  </si>
  <si>
    <t xml:space="preserve">Холестерин липопротеидов высокой плотности R1: 1х40 мл + R2: 1х14 мл </t>
  </si>
  <si>
    <t xml:space="preserve">*(ЛПВП-холестерин) 1х40 +1х14 </t>
  </si>
  <si>
    <t xml:space="preserve">Холестерин липопротеидов Низкой плотности R1: 1х40 мл + R2: 1х14 мл </t>
  </si>
  <si>
    <t xml:space="preserve"> *(ЛПНП-холестирин) 1х40 +1х14 </t>
  </si>
  <si>
    <t>Антистрептолизина О II с калибратором R1:1х40 мл + R2: 1х40 мл + Calibrator 1х0.5 мл</t>
  </si>
  <si>
    <t>Ревматоидный фактор II с калибратором R1:1х40 мл + R2: 1х11 мл + Calibrator5х0.5 мл</t>
  </si>
  <si>
    <t>Гликолизированный гемоглобин скалибратором и контролем R(Hb:1х30 мл,R1(HbA1c:1х30 мл,R2(HbA1c: 1х12 мл+Calibrator 2х1 мл + Quality control 2х1 мл Pretreatment Solution 1х150 мл</t>
  </si>
  <si>
    <t>Ангиотензин превращающий фермент R: 2х14мл</t>
  </si>
  <si>
    <t>Промывочный раствор -1 Cleaning Solution-1  10 x 15 мл**</t>
  </si>
  <si>
    <t>Промывочный раствор -2 Cleaning Solution-2 1 x 2500 мл**</t>
  </si>
  <si>
    <t>Реагент Протромбиновое время Prothrombin Time Reagent (PT) 10 x 4**</t>
  </si>
  <si>
    <t>Реагент раствор Кальция Хлорид, Calcium  Chloride Solution 10 x 4 мл**</t>
  </si>
  <si>
    <t>Набор для определения  Фибриногена Fibrinogen Assay Kit (FIB) 6 x 4 мл + 1 x 1 мл cal + 2 x 75 мл IBS buffer**</t>
  </si>
  <si>
    <t xml:space="preserve">Калибратор АСЕ (Ангиотензин
превращающего фермента) 1х1 level х1 мл
</t>
  </si>
  <si>
    <t xml:space="preserve">Контроль АСЕ (Ангиотензин превращающего
фермента) 1х2 levels х1 мл
</t>
  </si>
  <si>
    <t>Пробозаборник BS-430</t>
  </si>
  <si>
    <t>Зонд пробозаборника 400мкл в сборе BS-430</t>
  </si>
  <si>
    <t>Кюветы для  BS-200Е 8х10</t>
  </si>
  <si>
    <t xml:space="preserve">Пластиковая кювета 100 шт для BS-430 </t>
  </si>
  <si>
    <t>Лампа галогено-вольфрамовая (12V,20WT)</t>
  </si>
  <si>
    <t>Контрольная плазма -1 Coagulation Control Plasma-1 10 x 1 мл**</t>
  </si>
  <si>
    <t>Контрольная плазма -2 Coagulation Control Plasma-2 10 x 1 мл**</t>
  </si>
  <si>
    <t>*1×1 level×1 mL</t>
  </si>
  <si>
    <t>*1×2 levels×1 mL</t>
  </si>
  <si>
    <t>Тропонин I (CLIA) (Troponin I) 2*50мл Mindray арт:105-005659-00 (ИХЛА) Mindray</t>
  </si>
  <si>
    <t>Сумма</t>
  </si>
  <si>
    <t>Калибратор специфических белков</t>
  </si>
  <si>
    <t xml:space="preserve"> 5х1 мл (C3,C4,CRP, IgA,IgG,IgM)</t>
  </si>
  <si>
    <t xml:space="preserve">Пробозаборник </t>
  </si>
  <si>
    <t>BS-200E</t>
  </si>
  <si>
    <t>Пробозаборник BS-431</t>
  </si>
  <si>
    <t>Зонд пробозаборника 400мкл в сборе BS-431</t>
  </si>
  <si>
    <t>Кюветы для  BS-200Е 8х11</t>
  </si>
  <si>
    <t>Пластиковая кювета 100 шт для BS-431</t>
  </si>
  <si>
    <t>Свободный трийодтиронин (CLIA) (FT3) 2*50мл (ИХЛА) Mindray арт:105-004208-01</t>
  </si>
  <si>
    <t>Калибратор FT3 3*2ml (ИХЛА) Mindray арт:105-004277-01</t>
  </si>
  <si>
    <t>Свободный тироксин (CLIA) (FT4) 2*50  (ИХЛА) Mindray арт:105-004209-01</t>
  </si>
  <si>
    <t>Калибратор FT4 3*2ml (ИХЛА) Mindray арт:105-004278-01</t>
  </si>
  <si>
    <t>Общий трийодтиронин (CLIA) (T3) 2*50  (ИХЛА) Mindray арт:105-004210-01</t>
  </si>
  <si>
    <t>Общий тироксин (CLIA) (T4) 2*50 (ИХЛА) Mindray арт:105-004211-01</t>
  </si>
  <si>
    <t>Стимулирующий щитовидную железу гормон (CLIA) (TSH) 2*50 (ИХЛА)Mindray арт:105-004212-01</t>
  </si>
  <si>
    <t>Калибратор TSH 3*2ml (ИХЛА) Mindray арт:105-004281-01</t>
  </si>
  <si>
    <t>Мультиконтроль функций щитовидной железы (L) 6х5ml (ИХЛА) Mindray арт:105-007372</t>
  </si>
  <si>
    <t>Мультиконтроль функций щитовидной железы (H) 6х5ml (ИХЛА) Mindray арт:105-007373</t>
  </si>
  <si>
    <t>Антитело к пероксидазе щитовидной железы (CLIA) (Anti-TPO) 2*50 (ИХЛА) Mindray арт:105-005665-01</t>
  </si>
  <si>
    <t>Калибратор Anti-TPO 3*2ml (ИХЛА) Mindray арт:105-005916-01</t>
  </si>
  <si>
    <t>Раковый антиген 125 (CLIA) (CA125 ) 2*50 (ИХЛА) Mindray арт:105-004215-01</t>
  </si>
  <si>
    <t>Углеводный антиген 19-9 (CLIA) (CA19-9) 2*50 (ИХЛА) Mindray арт:105-004217-01</t>
  </si>
  <si>
    <t>Общий антиген простаты (CLIA) (TPSA) 2*50 (ИХЛА) Mindray арт:105-004219-01</t>
  </si>
  <si>
    <t>Свободный антиген простаты (CLIA) (FPSA) 2*50 (ИХЛА)Mindray арт:105-004218-01</t>
  </si>
  <si>
    <t>Альфа-фетопротеин (CLIA) (AFP) 2*50 (ИХЛА) Mindray арт:105-004214-01</t>
  </si>
  <si>
    <t>Ferritin Ферритин (CLIA) 2*50 T/Kit(ИХЛА) Mindray арт:105-004220-01</t>
  </si>
  <si>
    <t>Раковый антиген 15-3 (CLIA) (CA15-3) 2*50 (ИХЛА) Mindray арт:105-004216-01</t>
  </si>
  <si>
    <t>Фолликулостимулирующий гормон (CLIA) (FSH) 2*50 (ИХЛА) Mindray арт:105-004222-01</t>
  </si>
  <si>
    <t>Пролактин (CLIA) (PRL) 2*50 (ИХЛА) Mindray арт:105-004224-01</t>
  </si>
  <si>
    <t>Калибратор PRL 3*2ml  (ИХЛА) Mindray арт:105-004293-01</t>
  </si>
  <si>
    <t>Прогестерон (CLIA) 2*50 (ИХЛА) Mindray арт:105-004228-01</t>
  </si>
  <si>
    <t>Поверхностный антиген гепатита В (CLIA) (HBsAg) 2*50 (ИХЛА) Mindray арт:105-004229-01</t>
  </si>
  <si>
    <t>Контроль положительный HBsAg (non-CE) 6*2ml (ИХЛА) Mindray арт:105-005170-01</t>
  </si>
  <si>
    <t>Контроль отрицательный HBsAg  (non-CE) 6*2ml (ИХЛА) Mindray арт:105-005169-01</t>
  </si>
  <si>
    <t>Контроль положительный Anti-HCV (non-CE) 6,2мл (ИХЛА) Mindray арт: 105-005950-01</t>
  </si>
  <si>
    <t>Контроль отрицательный Anti-HCV (non-CE) 6.2мл (ИХЛА) Mindray арт:105-005949-01</t>
  </si>
  <si>
    <t>Кюветы для CL-1000i  21*2*88=3696 pcs/box (ИХЛА) Mindray арт:115-035753-01</t>
  </si>
  <si>
    <t>Раствор субстрата 115млх4 (ИХЛА) Mindray арт:105-004274-01</t>
  </si>
  <si>
    <t>Образец разбавителя (Sample Diluent auto) 2х30мл/коробка (ИХЛА) Mindray арт:105-004276-01</t>
  </si>
  <si>
    <t xml:space="preserve">Описание,Состав характеристика </t>
  </si>
  <si>
    <t>Итого</t>
  </si>
  <si>
    <t>количество</t>
  </si>
  <si>
    <t>Поставка Товара осуществляется по письменной заявке Заказчика в течение 15 (пятнадцать) календарных дней. В случае сокращения финансирования либо отсутствии в необходимости товара, Заказчик будет уменьшать количество товара в течении 2022 года, либо не заявлять поставку на полное количество товара по договору.</t>
  </si>
  <si>
    <t xml:space="preserve">Место поставки </t>
  </si>
  <si>
    <t xml:space="preserve">график поставки </t>
  </si>
  <si>
    <t xml:space="preserve">г.Туркестан  ГКП на ПХВ Туркестанская городская поликлиника  ул. Объездная трасса кв 24. до двери склада </t>
  </si>
  <si>
    <t xml:space="preserve">№ лот  </t>
  </si>
  <si>
    <r>
      <t xml:space="preserve">  Crea-S;  GLU-HK;  GLU-O;  GGT;  HBDH;  IgA;  IgG;  IgM;  LDH;  Mg;  P;  TP;  TG;  Urea;  UA; Fe; CHE; LIP; Na+; K+; Cl-; </t>
    </r>
    <r>
      <rPr>
        <b/>
        <sz val="9"/>
        <rFont val="Calibri"/>
        <family val="2"/>
        <scheme val="minor"/>
      </rPr>
      <t>C3; C4; CRP; HS-CRP; \; Apo-A1; Apo-B; PA; CK-MB; ASO; TRF; FER; UIBC</t>
    </r>
  </si>
  <si>
    <t xml:space="preserve">цена </t>
  </si>
  <si>
    <t>сумма</t>
  </si>
  <si>
    <t xml:space="preserve">ТОО Глобал Медикал </t>
  </si>
  <si>
    <t xml:space="preserve">Торговые наименование </t>
  </si>
  <si>
    <t xml:space="preserve">победитель </t>
  </si>
  <si>
    <t>ИП Lab Master</t>
  </si>
  <si>
    <t>приложение №2 к тендеру №4 от 17.03.2022г</t>
  </si>
  <si>
    <t>Председатель тендерный комиссии:</t>
  </si>
  <si>
    <t>Тасырбаев Райымбек Берикович – руководитель</t>
  </si>
  <si>
    <t xml:space="preserve">Зам председатель тендерный комиссии </t>
  </si>
  <si>
    <t>Серікбаев Сейітмұрат Сыздықұлы</t>
  </si>
  <si>
    <t>Члены комиссии:</t>
  </si>
  <si>
    <t>Амантуров Максат Әбдуәліұлы  -юрист</t>
  </si>
  <si>
    <t>Мусабаева Гулмира Мыктибаевна  –  и.о. гл бухгалтера</t>
  </si>
  <si>
    <t xml:space="preserve">Жумабекова Шолпан Нургалиевна – провизор </t>
  </si>
  <si>
    <t xml:space="preserve"> Секретарь : Пазылбекова Айдана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</si>
</sst>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/>
    </xf>
    <xf numFmtId="0" fontId="2" fillId="0" borderId="0" xfId="0" applyFont="1" applyFill="1"/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0" fontId="3" fillId="2" borderId="0" xfId="0" applyFont="1" applyFill="1" applyAlignment="1">
      <alignment horizontal="left"/>
    </xf>
    <xf numFmtId="0" fontId="2" fillId="2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5" fillId="2" borderId="1" xfId="1" applyNumberFormat="1" applyFont="1" applyFill="1" applyBorder="1"/>
    <xf numFmtId="164" fontId="2" fillId="2" borderId="1" xfId="1" applyNumberFormat="1" applyFont="1" applyFill="1" applyBorder="1"/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13"/>
  <sheetViews>
    <sheetView tabSelected="1" topLeftCell="C1" workbookViewId="0">
      <pane ySplit="7" topLeftCell="A8" activePane="bottomLeft" state="frozen"/>
      <selection pane="bottomLeft" activeCell="B151" sqref="B151"/>
    </sheetView>
  </sheetViews>
  <sheetFormatPr defaultRowHeight="18" customHeight="1" x14ac:dyDescent="0.25"/>
  <cols>
    <col min="1" max="1" width="6.85546875" style="1" customWidth="1"/>
    <col min="2" max="2" width="78.85546875" style="1" customWidth="1"/>
    <col min="3" max="3" width="57.5703125" style="1" customWidth="1"/>
    <col min="4" max="5" width="9.140625" style="1"/>
    <col min="6" max="6" width="20.7109375" style="1" customWidth="1"/>
    <col min="7" max="8" width="0" style="1" hidden="1" customWidth="1"/>
    <col min="9" max="9" width="9.140625" style="1"/>
    <col min="10" max="10" width="13" style="1" customWidth="1"/>
    <col min="11" max="11" width="9.140625" style="1"/>
    <col min="12" max="12" width="12.7109375" style="1" customWidth="1"/>
    <col min="13" max="13" width="25.5703125" style="30" customWidth="1"/>
    <col min="14" max="14" width="23.140625" style="1" customWidth="1"/>
    <col min="15" max="16384" width="9.140625" style="1"/>
  </cols>
  <sheetData>
    <row r="6" spans="1:14" ht="18" customHeight="1" x14ac:dyDescent="0.25">
      <c r="C6" s="1" t="s">
        <v>233</v>
      </c>
    </row>
    <row r="7" spans="1:14" ht="57.75" customHeight="1" x14ac:dyDescent="0.25">
      <c r="A7" s="45" t="s">
        <v>225</v>
      </c>
      <c r="B7" s="47" t="s">
        <v>0</v>
      </c>
      <c r="C7" s="47" t="s">
        <v>218</v>
      </c>
      <c r="D7" s="47" t="s">
        <v>220</v>
      </c>
      <c r="E7" s="47" t="s">
        <v>1</v>
      </c>
      <c r="F7" s="45" t="s">
        <v>178</v>
      </c>
      <c r="G7" s="4" t="s">
        <v>222</v>
      </c>
      <c r="H7" s="4" t="s">
        <v>223</v>
      </c>
      <c r="I7" s="41" t="s">
        <v>229</v>
      </c>
      <c r="J7" s="42"/>
      <c r="K7" s="43" t="s">
        <v>232</v>
      </c>
      <c r="L7" s="44"/>
      <c r="M7" s="34" t="s">
        <v>230</v>
      </c>
      <c r="N7" s="36" t="s">
        <v>231</v>
      </c>
    </row>
    <row r="8" spans="1:14" ht="12" customHeight="1" x14ac:dyDescent="0.25">
      <c r="A8" s="46"/>
      <c r="B8" s="48"/>
      <c r="C8" s="48"/>
      <c r="D8" s="48"/>
      <c r="E8" s="48"/>
      <c r="F8" s="46"/>
      <c r="G8" s="26"/>
      <c r="H8" s="26"/>
      <c r="I8" s="25" t="s">
        <v>227</v>
      </c>
      <c r="J8" s="25" t="s">
        <v>228</v>
      </c>
      <c r="K8" s="25" t="s">
        <v>227</v>
      </c>
      <c r="L8" s="25" t="s">
        <v>228</v>
      </c>
      <c r="M8" s="35"/>
      <c r="N8" s="37"/>
    </row>
    <row r="9" spans="1:14" ht="18" customHeight="1" x14ac:dyDescent="0.25">
      <c r="A9" s="2">
        <v>1</v>
      </c>
      <c r="B9" s="6" t="s">
        <v>2</v>
      </c>
      <c r="C9" s="6" t="s">
        <v>3</v>
      </c>
      <c r="D9" s="6">
        <v>100</v>
      </c>
      <c r="E9" s="7">
        <v>20500</v>
      </c>
      <c r="F9" s="8">
        <f>D9*E9</f>
        <v>2050000</v>
      </c>
      <c r="G9" s="38" t="s">
        <v>224</v>
      </c>
      <c r="H9" s="38" t="s">
        <v>221</v>
      </c>
      <c r="I9" s="20">
        <v>20500</v>
      </c>
      <c r="J9" s="20">
        <f>I9*D9</f>
        <v>2050000</v>
      </c>
      <c r="K9" s="22"/>
      <c r="L9" s="22">
        <f>K9*D9</f>
        <v>0</v>
      </c>
      <c r="M9" s="6" t="s">
        <v>2</v>
      </c>
      <c r="N9" s="22" t="s">
        <v>229</v>
      </c>
    </row>
    <row r="10" spans="1:14" ht="18" customHeight="1" x14ac:dyDescent="0.25">
      <c r="A10" s="2">
        <v>2</v>
      </c>
      <c r="B10" s="6" t="s">
        <v>4</v>
      </c>
      <c r="C10" s="6" t="s">
        <v>5</v>
      </c>
      <c r="D10" s="6">
        <v>5</v>
      </c>
      <c r="E10" s="7">
        <v>12000</v>
      </c>
      <c r="F10" s="8">
        <f t="shared" ref="F10:F64" si="0">D10*E10</f>
        <v>60000</v>
      </c>
      <c r="G10" s="39"/>
      <c r="H10" s="39"/>
      <c r="I10" s="20">
        <v>12000</v>
      </c>
      <c r="J10" s="20">
        <f t="shared" ref="J10:J73" si="1">I10*D10</f>
        <v>60000</v>
      </c>
      <c r="K10" s="22"/>
      <c r="L10" s="22">
        <f t="shared" ref="L10:L73" si="2">K10*D10</f>
        <v>0</v>
      </c>
      <c r="M10" s="6" t="s">
        <v>4</v>
      </c>
      <c r="N10" s="22" t="s">
        <v>229</v>
      </c>
    </row>
    <row r="11" spans="1:14" ht="18" customHeight="1" x14ac:dyDescent="0.25">
      <c r="A11" s="2">
        <v>3</v>
      </c>
      <c r="B11" s="6" t="s">
        <v>6</v>
      </c>
      <c r="C11" s="6" t="s">
        <v>7</v>
      </c>
      <c r="D11" s="6">
        <v>80</v>
      </c>
      <c r="E11" s="7">
        <v>30000</v>
      </c>
      <c r="F11" s="8">
        <f t="shared" si="0"/>
        <v>2400000</v>
      </c>
      <c r="G11" s="39"/>
      <c r="H11" s="39"/>
      <c r="I11" s="20">
        <v>30000</v>
      </c>
      <c r="J11" s="20">
        <f t="shared" si="1"/>
        <v>2400000</v>
      </c>
      <c r="K11" s="22"/>
      <c r="L11" s="22">
        <f t="shared" si="2"/>
        <v>0</v>
      </c>
      <c r="M11" s="6" t="s">
        <v>6</v>
      </c>
      <c r="N11" s="22" t="s">
        <v>229</v>
      </c>
    </row>
    <row r="12" spans="1:14" ht="18" customHeight="1" x14ac:dyDescent="0.25">
      <c r="A12" s="2">
        <v>4</v>
      </c>
      <c r="B12" s="6" t="s">
        <v>8</v>
      </c>
      <c r="C12" s="6" t="s">
        <v>9</v>
      </c>
      <c r="D12" s="6">
        <v>100</v>
      </c>
      <c r="E12" s="7">
        <v>20500</v>
      </c>
      <c r="F12" s="8">
        <f t="shared" si="0"/>
        <v>2050000</v>
      </c>
      <c r="G12" s="39"/>
      <c r="H12" s="39"/>
      <c r="I12" s="20">
        <v>20500</v>
      </c>
      <c r="J12" s="20">
        <f t="shared" si="1"/>
        <v>2050000</v>
      </c>
      <c r="K12" s="22"/>
      <c r="L12" s="22">
        <f t="shared" si="2"/>
        <v>0</v>
      </c>
      <c r="M12" s="6" t="s">
        <v>8</v>
      </c>
      <c r="N12" s="22" t="s">
        <v>229</v>
      </c>
    </row>
    <row r="13" spans="1:14" ht="18" customHeight="1" x14ac:dyDescent="0.25">
      <c r="A13" s="2">
        <v>5</v>
      </c>
      <c r="B13" s="6" t="s">
        <v>146</v>
      </c>
      <c r="C13" s="6" t="s">
        <v>10</v>
      </c>
      <c r="D13" s="6">
        <v>5</v>
      </c>
      <c r="E13" s="7">
        <v>28000</v>
      </c>
      <c r="F13" s="8">
        <f t="shared" si="0"/>
        <v>140000</v>
      </c>
      <c r="G13" s="39"/>
      <c r="H13" s="39"/>
      <c r="I13" s="20">
        <v>28000</v>
      </c>
      <c r="J13" s="20">
        <f t="shared" si="1"/>
        <v>140000</v>
      </c>
      <c r="K13" s="22"/>
      <c r="L13" s="22">
        <f t="shared" si="2"/>
        <v>0</v>
      </c>
      <c r="M13" s="6" t="s">
        <v>146</v>
      </c>
      <c r="N13" s="22" t="s">
        <v>229</v>
      </c>
    </row>
    <row r="14" spans="1:14" ht="18" customHeight="1" x14ac:dyDescent="0.25">
      <c r="A14" s="2">
        <v>6</v>
      </c>
      <c r="B14" s="6" t="s">
        <v>11</v>
      </c>
      <c r="C14" s="6" t="s">
        <v>12</v>
      </c>
      <c r="D14" s="6">
        <v>100</v>
      </c>
      <c r="E14" s="7">
        <v>17000</v>
      </c>
      <c r="F14" s="8">
        <f t="shared" si="0"/>
        <v>1700000</v>
      </c>
      <c r="G14" s="39"/>
      <c r="H14" s="39"/>
      <c r="I14" s="20">
        <v>17000</v>
      </c>
      <c r="J14" s="20">
        <f t="shared" si="1"/>
        <v>1700000</v>
      </c>
      <c r="K14" s="22"/>
      <c r="L14" s="22">
        <f t="shared" si="2"/>
        <v>0</v>
      </c>
      <c r="M14" s="6" t="s">
        <v>11</v>
      </c>
      <c r="N14" s="22" t="s">
        <v>229</v>
      </c>
    </row>
    <row r="15" spans="1:14" ht="18" customHeight="1" x14ac:dyDescent="0.25">
      <c r="A15" s="2">
        <v>7</v>
      </c>
      <c r="B15" s="6" t="s">
        <v>13</v>
      </c>
      <c r="C15" s="6" t="s">
        <v>14</v>
      </c>
      <c r="D15" s="6">
        <v>80</v>
      </c>
      <c r="E15" s="7">
        <v>42000</v>
      </c>
      <c r="F15" s="8">
        <f t="shared" si="0"/>
        <v>3360000</v>
      </c>
      <c r="G15" s="39"/>
      <c r="H15" s="39"/>
      <c r="I15" s="20">
        <v>42000</v>
      </c>
      <c r="J15" s="20">
        <f t="shared" si="1"/>
        <v>3360000</v>
      </c>
      <c r="K15" s="22"/>
      <c r="L15" s="22">
        <f t="shared" si="2"/>
        <v>0</v>
      </c>
      <c r="M15" s="6" t="s">
        <v>13</v>
      </c>
      <c r="N15" s="22" t="s">
        <v>229</v>
      </c>
    </row>
    <row r="16" spans="1:14" ht="18" customHeight="1" x14ac:dyDescent="0.25">
      <c r="A16" s="2">
        <v>8</v>
      </c>
      <c r="B16" s="6" t="s">
        <v>15</v>
      </c>
      <c r="C16" s="6" t="s">
        <v>16</v>
      </c>
      <c r="D16" s="6">
        <v>15</v>
      </c>
      <c r="E16" s="7">
        <v>15000</v>
      </c>
      <c r="F16" s="8">
        <f t="shared" si="0"/>
        <v>225000</v>
      </c>
      <c r="G16" s="39"/>
      <c r="H16" s="39"/>
      <c r="I16" s="20">
        <v>15000</v>
      </c>
      <c r="J16" s="20">
        <f t="shared" si="1"/>
        <v>225000</v>
      </c>
      <c r="K16" s="22"/>
      <c r="L16" s="22">
        <f t="shared" si="2"/>
        <v>0</v>
      </c>
      <c r="M16" s="6" t="s">
        <v>15</v>
      </c>
      <c r="N16" s="22" t="s">
        <v>229</v>
      </c>
    </row>
    <row r="17" spans="1:14" ht="18" customHeight="1" x14ac:dyDescent="0.25">
      <c r="A17" s="2">
        <v>9</v>
      </c>
      <c r="B17" s="3" t="s">
        <v>17</v>
      </c>
      <c r="C17" s="3" t="s">
        <v>18</v>
      </c>
      <c r="D17" s="3">
        <v>150</v>
      </c>
      <c r="E17" s="7">
        <v>26000</v>
      </c>
      <c r="F17" s="8">
        <f t="shared" si="0"/>
        <v>3900000</v>
      </c>
      <c r="G17" s="39"/>
      <c r="H17" s="39"/>
      <c r="I17" s="20">
        <v>26000</v>
      </c>
      <c r="J17" s="20">
        <f t="shared" si="1"/>
        <v>3900000</v>
      </c>
      <c r="K17" s="22"/>
      <c r="L17" s="22">
        <f t="shared" si="2"/>
        <v>0</v>
      </c>
      <c r="M17" s="3" t="s">
        <v>17</v>
      </c>
      <c r="N17" s="22" t="s">
        <v>229</v>
      </c>
    </row>
    <row r="18" spans="1:14" ht="18" customHeight="1" x14ac:dyDescent="0.25">
      <c r="A18" s="2">
        <v>10</v>
      </c>
      <c r="B18" s="6" t="s">
        <v>19</v>
      </c>
      <c r="C18" s="6" t="s">
        <v>20</v>
      </c>
      <c r="D18" s="6">
        <v>5</v>
      </c>
      <c r="E18" s="7">
        <v>36000</v>
      </c>
      <c r="F18" s="8">
        <f t="shared" si="0"/>
        <v>180000</v>
      </c>
      <c r="G18" s="39"/>
      <c r="H18" s="39"/>
      <c r="I18" s="20">
        <v>36000</v>
      </c>
      <c r="J18" s="20">
        <f t="shared" si="1"/>
        <v>180000</v>
      </c>
      <c r="K18" s="22"/>
      <c r="L18" s="22">
        <f t="shared" si="2"/>
        <v>0</v>
      </c>
      <c r="M18" s="6" t="s">
        <v>19</v>
      </c>
      <c r="N18" s="22" t="s">
        <v>229</v>
      </c>
    </row>
    <row r="19" spans="1:14" ht="18" customHeight="1" x14ac:dyDescent="0.25">
      <c r="A19" s="2">
        <v>11</v>
      </c>
      <c r="B19" s="6" t="s">
        <v>21</v>
      </c>
      <c r="C19" s="6" t="s">
        <v>22</v>
      </c>
      <c r="D19" s="6">
        <v>5</v>
      </c>
      <c r="E19" s="7">
        <v>24000</v>
      </c>
      <c r="F19" s="8">
        <f t="shared" si="0"/>
        <v>120000</v>
      </c>
      <c r="G19" s="39"/>
      <c r="H19" s="39"/>
      <c r="I19" s="20">
        <v>24000</v>
      </c>
      <c r="J19" s="20">
        <f t="shared" si="1"/>
        <v>120000</v>
      </c>
      <c r="K19" s="22"/>
      <c r="L19" s="22">
        <f t="shared" si="2"/>
        <v>0</v>
      </c>
      <c r="M19" s="6" t="s">
        <v>21</v>
      </c>
      <c r="N19" s="22" t="s">
        <v>229</v>
      </c>
    </row>
    <row r="20" spans="1:14" ht="18" customHeight="1" x14ac:dyDescent="0.25">
      <c r="A20" s="2">
        <v>12</v>
      </c>
      <c r="B20" s="6" t="s">
        <v>147</v>
      </c>
      <c r="C20" s="6" t="s">
        <v>148</v>
      </c>
      <c r="D20" s="6">
        <v>5</v>
      </c>
      <c r="E20" s="7">
        <v>26000</v>
      </c>
      <c r="F20" s="8">
        <f t="shared" si="0"/>
        <v>130000</v>
      </c>
      <c r="G20" s="39"/>
      <c r="H20" s="39"/>
      <c r="I20" s="7">
        <v>26000</v>
      </c>
      <c r="J20" s="20">
        <f t="shared" si="1"/>
        <v>130000</v>
      </c>
      <c r="K20" s="22"/>
      <c r="L20" s="22">
        <f t="shared" si="2"/>
        <v>0</v>
      </c>
      <c r="M20" s="6" t="s">
        <v>147</v>
      </c>
      <c r="N20" s="22" t="s">
        <v>229</v>
      </c>
    </row>
    <row r="21" spans="1:14" ht="18" customHeight="1" x14ac:dyDescent="0.25">
      <c r="A21" s="2">
        <v>13</v>
      </c>
      <c r="B21" s="6" t="s">
        <v>149</v>
      </c>
      <c r="C21" s="6" t="s">
        <v>23</v>
      </c>
      <c r="D21" s="6">
        <v>100</v>
      </c>
      <c r="E21" s="7">
        <v>18000</v>
      </c>
      <c r="F21" s="8">
        <f t="shared" si="0"/>
        <v>1800000</v>
      </c>
      <c r="G21" s="39"/>
      <c r="H21" s="39"/>
      <c r="I21" s="7">
        <v>18000</v>
      </c>
      <c r="J21" s="20">
        <f t="shared" si="1"/>
        <v>1800000</v>
      </c>
      <c r="K21" s="22"/>
      <c r="L21" s="22">
        <f t="shared" si="2"/>
        <v>0</v>
      </c>
      <c r="M21" s="6" t="s">
        <v>149</v>
      </c>
      <c r="N21" s="22" t="s">
        <v>229</v>
      </c>
    </row>
    <row r="22" spans="1:14" ht="18" customHeight="1" x14ac:dyDescent="0.25">
      <c r="A22" s="2">
        <v>14</v>
      </c>
      <c r="B22" s="6" t="s">
        <v>24</v>
      </c>
      <c r="C22" s="6" t="s">
        <v>25</v>
      </c>
      <c r="D22" s="6">
        <v>90</v>
      </c>
      <c r="E22" s="7">
        <v>11500</v>
      </c>
      <c r="F22" s="8">
        <f t="shared" si="0"/>
        <v>1035000</v>
      </c>
      <c r="G22" s="39"/>
      <c r="H22" s="39"/>
      <c r="I22" s="7">
        <v>11500</v>
      </c>
      <c r="J22" s="20">
        <f t="shared" si="1"/>
        <v>1035000</v>
      </c>
      <c r="K22" s="22"/>
      <c r="L22" s="22">
        <f t="shared" si="2"/>
        <v>0</v>
      </c>
      <c r="M22" s="6" t="s">
        <v>24</v>
      </c>
      <c r="N22" s="22" t="s">
        <v>229</v>
      </c>
    </row>
    <row r="23" spans="1:14" ht="18" customHeight="1" x14ac:dyDescent="0.25">
      <c r="A23" s="2">
        <v>15</v>
      </c>
      <c r="B23" s="6" t="s">
        <v>26</v>
      </c>
      <c r="C23" s="6" t="s">
        <v>27</v>
      </c>
      <c r="D23" s="6">
        <v>100</v>
      </c>
      <c r="E23" s="7">
        <v>31000</v>
      </c>
      <c r="F23" s="8">
        <f t="shared" si="0"/>
        <v>3100000</v>
      </c>
      <c r="G23" s="39"/>
      <c r="H23" s="39"/>
      <c r="I23" s="7">
        <v>31000</v>
      </c>
      <c r="J23" s="20">
        <f t="shared" si="1"/>
        <v>3100000</v>
      </c>
      <c r="K23" s="22"/>
      <c r="L23" s="22">
        <f t="shared" si="2"/>
        <v>0</v>
      </c>
      <c r="M23" s="6" t="s">
        <v>26</v>
      </c>
      <c r="N23" s="22" t="s">
        <v>229</v>
      </c>
    </row>
    <row r="24" spans="1:14" ht="18" customHeight="1" x14ac:dyDescent="0.25">
      <c r="A24" s="2">
        <v>16</v>
      </c>
      <c r="B24" s="6" t="s">
        <v>150</v>
      </c>
      <c r="C24" s="6" t="s">
        <v>151</v>
      </c>
      <c r="D24" s="6">
        <v>5</v>
      </c>
      <c r="E24" s="7">
        <v>31000</v>
      </c>
      <c r="F24" s="8">
        <f t="shared" si="0"/>
        <v>155000</v>
      </c>
      <c r="G24" s="39"/>
      <c r="H24" s="39"/>
      <c r="I24" s="7">
        <v>31000</v>
      </c>
      <c r="J24" s="20">
        <f t="shared" si="1"/>
        <v>155000</v>
      </c>
      <c r="K24" s="22"/>
      <c r="L24" s="22">
        <f t="shared" si="2"/>
        <v>0</v>
      </c>
      <c r="M24" s="6" t="s">
        <v>150</v>
      </c>
      <c r="N24" s="22" t="s">
        <v>229</v>
      </c>
    </row>
    <row r="25" spans="1:14" ht="18" customHeight="1" x14ac:dyDescent="0.25">
      <c r="A25" s="2">
        <v>17</v>
      </c>
      <c r="B25" s="6" t="s">
        <v>28</v>
      </c>
      <c r="C25" s="6" t="s">
        <v>29</v>
      </c>
      <c r="D25" s="6">
        <v>100</v>
      </c>
      <c r="E25" s="7">
        <v>23500</v>
      </c>
      <c r="F25" s="8">
        <f t="shared" si="0"/>
        <v>2350000</v>
      </c>
      <c r="G25" s="39"/>
      <c r="H25" s="39"/>
      <c r="I25" s="7">
        <v>23500</v>
      </c>
      <c r="J25" s="20">
        <f t="shared" si="1"/>
        <v>2350000</v>
      </c>
      <c r="K25" s="22"/>
      <c r="L25" s="22">
        <f t="shared" si="2"/>
        <v>0</v>
      </c>
      <c r="M25" s="6" t="s">
        <v>28</v>
      </c>
      <c r="N25" s="22" t="s">
        <v>229</v>
      </c>
    </row>
    <row r="26" spans="1:14" ht="18" customHeight="1" x14ac:dyDescent="0.25">
      <c r="A26" s="2">
        <v>18</v>
      </c>
      <c r="B26" s="6" t="s">
        <v>30</v>
      </c>
      <c r="C26" s="6" t="s">
        <v>31</v>
      </c>
      <c r="D26" s="6">
        <v>60</v>
      </c>
      <c r="E26" s="7">
        <v>48000</v>
      </c>
      <c r="F26" s="8">
        <f t="shared" si="0"/>
        <v>2880000</v>
      </c>
      <c r="G26" s="39"/>
      <c r="H26" s="39"/>
      <c r="I26" s="7">
        <v>48000</v>
      </c>
      <c r="J26" s="20">
        <f t="shared" si="1"/>
        <v>2880000</v>
      </c>
      <c r="K26" s="22"/>
      <c r="L26" s="22">
        <f t="shared" si="2"/>
        <v>0</v>
      </c>
      <c r="M26" s="6" t="s">
        <v>30</v>
      </c>
      <c r="N26" s="22" t="s">
        <v>229</v>
      </c>
    </row>
    <row r="27" spans="1:14" ht="18" customHeight="1" x14ac:dyDescent="0.25">
      <c r="A27" s="2">
        <v>19</v>
      </c>
      <c r="B27" s="6" t="s">
        <v>32</v>
      </c>
      <c r="C27" s="6" t="s">
        <v>33</v>
      </c>
      <c r="D27" s="6">
        <v>5</v>
      </c>
      <c r="E27" s="7">
        <v>14000</v>
      </c>
      <c r="F27" s="8">
        <f t="shared" si="0"/>
        <v>70000</v>
      </c>
      <c r="G27" s="39"/>
      <c r="H27" s="39"/>
      <c r="I27" s="7">
        <v>14000</v>
      </c>
      <c r="J27" s="20">
        <f t="shared" si="1"/>
        <v>70000</v>
      </c>
      <c r="K27" s="22"/>
      <c r="L27" s="22">
        <f t="shared" si="2"/>
        <v>0</v>
      </c>
      <c r="M27" s="6" t="s">
        <v>32</v>
      </c>
      <c r="N27" s="22" t="s">
        <v>229</v>
      </c>
    </row>
    <row r="28" spans="1:14" ht="18" customHeight="1" x14ac:dyDescent="0.25">
      <c r="A28" s="2">
        <v>20</v>
      </c>
      <c r="B28" s="6" t="s">
        <v>34</v>
      </c>
      <c r="C28" s="6" t="s">
        <v>35</v>
      </c>
      <c r="D28" s="6">
        <v>5</v>
      </c>
      <c r="E28" s="7">
        <v>15000</v>
      </c>
      <c r="F28" s="8">
        <f t="shared" si="0"/>
        <v>75000</v>
      </c>
      <c r="G28" s="39"/>
      <c r="H28" s="39"/>
      <c r="I28" s="7">
        <v>15000</v>
      </c>
      <c r="J28" s="20">
        <f t="shared" si="1"/>
        <v>75000</v>
      </c>
      <c r="K28" s="22"/>
      <c r="L28" s="22">
        <f t="shared" si="2"/>
        <v>0</v>
      </c>
      <c r="M28" s="6" t="s">
        <v>34</v>
      </c>
      <c r="N28" s="22" t="s">
        <v>229</v>
      </c>
    </row>
    <row r="29" spans="1:14" ht="18" customHeight="1" x14ac:dyDescent="0.25">
      <c r="A29" s="2">
        <v>21</v>
      </c>
      <c r="B29" s="3" t="s">
        <v>36</v>
      </c>
      <c r="C29" s="6" t="s">
        <v>37</v>
      </c>
      <c r="D29" s="6">
        <v>3</v>
      </c>
      <c r="E29" s="7">
        <v>135700</v>
      </c>
      <c r="F29" s="8">
        <f t="shared" si="0"/>
        <v>407100</v>
      </c>
      <c r="G29" s="39"/>
      <c r="H29" s="39"/>
      <c r="I29" s="7">
        <v>135700</v>
      </c>
      <c r="J29" s="20">
        <f t="shared" si="1"/>
        <v>407100</v>
      </c>
      <c r="K29" s="22"/>
      <c r="L29" s="22">
        <f t="shared" si="2"/>
        <v>0</v>
      </c>
      <c r="M29" s="3" t="s">
        <v>36</v>
      </c>
      <c r="N29" s="22" t="s">
        <v>229</v>
      </c>
    </row>
    <row r="30" spans="1:14" ht="18" customHeight="1" x14ac:dyDescent="0.25">
      <c r="A30" s="2">
        <v>22</v>
      </c>
      <c r="B30" s="6" t="s">
        <v>38</v>
      </c>
      <c r="C30" s="6" t="s">
        <v>39</v>
      </c>
      <c r="D30" s="6">
        <v>6</v>
      </c>
      <c r="E30" s="7">
        <v>150000</v>
      </c>
      <c r="F30" s="8">
        <f t="shared" si="0"/>
        <v>900000</v>
      </c>
      <c r="G30" s="39"/>
      <c r="H30" s="39"/>
      <c r="I30" s="7">
        <v>150000</v>
      </c>
      <c r="J30" s="20">
        <f t="shared" si="1"/>
        <v>900000</v>
      </c>
      <c r="K30" s="22"/>
      <c r="L30" s="22">
        <f t="shared" si="2"/>
        <v>0</v>
      </c>
      <c r="M30" s="6" t="s">
        <v>38</v>
      </c>
      <c r="N30" s="22" t="s">
        <v>229</v>
      </c>
    </row>
    <row r="31" spans="1:14" ht="18" customHeight="1" x14ac:dyDescent="0.25">
      <c r="A31" s="2">
        <v>23</v>
      </c>
      <c r="B31" s="6" t="s">
        <v>40</v>
      </c>
      <c r="C31" s="6" t="s">
        <v>226</v>
      </c>
      <c r="D31" s="6">
        <v>6</v>
      </c>
      <c r="E31" s="7">
        <v>165000</v>
      </c>
      <c r="F31" s="8">
        <f t="shared" si="0"/>
        <v>990000</v>
      </c>
      <c r="G31" s="39"/>
      <c r="H31" s="39"/>
      <c r="I31" s="7">
        <v>165000</v>
      </c>
      <c r="J31" s="20">
        <f t="shared" si="1"/>
        <v>990000</v>
      </c>
      <c r="K31" s="22"/>
      <c r="L31" s="22">
        <f t="shared" si="2"/>
        <v>0</v>
      </c>
      <c r="M31" s="6" t="s">
        <v>40</v>
      </c>
      <c r="N31" s="22" t="s">
        <v>229</v>
      </c>
    </row>
    <row r="32" spans="1:14" ht="18" customHeight="1" x14ac:dyDescent="0.25">
      <c r="A32" s="2">
        <v>24</v>
      </c>
      <c r="B32" s="6" t="s">
        <v>152</v>
      </c>
      <c r="C32" s="6" t="s">
        <v>41</v>
      </c>
      <c r="D32" s="6">
        <v>100</v>
      </c>
      <c r="E32" s="7">
        <v>48000</v>
      </c>
      <c r="F32" s="8">
        <f t="shared" si="0"/>
        <v>4800000</v>
      </c>
      <c r="G32" s="39"/>
      <c r="H32" s="39"/>
      <c r="I32" s="7">
        <v>48000</v>
      </c>
      <c r="J32" s="20">
        <f t="shared" si="1"/>
        <v>4800000</v>
      </c>
      <c r="K32" s="22"/>
      <c r="L32" s="22">
        <f t="shared" si="2"/>
        <v>0</v>
      </c>
      <c r="M32" s="6" t="s">
        <v>152</v>
      </c>
      <c r="N32" s="22" t="s">
        <v>229</v>
      </c>
    </row>
    <row r="33" spans="1:14" ht="18" customHeight="1" x14ac:dyDescent="0.25">
      <c r="A33" s="2">
        <v>25</v>
      </c>
      <c r="B33" s="6" t="s">
        <v>179</v>
      </c>
      <c r="C33" s="6" t="s">
        <v>180</v>
      </c>
      <c r="D33" s="6">
        <v>3</v>
      </c>
      <c r="E33" s="7">
        <v>162300</v>
      </c>
      <c r="F33" s="8">
        <f t="shared" si="0"/>
        <v>486900</v>
      </c>
      <c r="G33" s="39"/>
      <c r="H33" s="39"/>
      <c r="I33" s="7">
        <v>162300</v>
      </c>
      <c r="J33" s="20">
        <f t="shared" si="1"/>
        <v>486900</v>
      </c>
      <c r="K33" s="22"/>
      <c r="L33" s="22">
        <f t="shared" si="2"/>
        <v>0</v>
      </c>
      <c r="M33" s="6" t="s">
        <v>179</v>
      </c>
      <c r="N33" s="22" t="s">
        <v>229</v>
      </c>
    </row>
    <row r="34" spans="1:14" ht="18" customHeight="1" x14ac:dyDescent="0.25">
      <c r="A34" s="2">
        <v>26</v>
      </c>
      <c r="B34" s="6" t="s">
        <v>153</v>
      </c>
      <c r="C34" s="6" t="s">
        <v>154</v>
      </c>
      <c r="D34" s="6">
        <v>30</v>
      </c>
      <c r="E34" s="7">
        <v>59000</v>
      </c>
      <c r="F34" s="8">
        <f t="shared" si="0"/>
        <v>1770000</v>
      </c>
      <c r="G34" s="39"/>
      <c r="H34" s="39"/>
      <c r="I34" s="7">
        <v>59000</v>
      </c>
      <c r="J34" s="20">
        <f t="shared" si="1"/>
        <v>1770000</v>
      </c>
      <c r="K34" s="22"/>
      <c r="L34" s="22">
        <f t="shared" si="2"/>
        <v>0</v>
      </c>
      <c r="M34" s="6" t="s">
        <v>153</v>
      </c>
      <c r="N34" s="22" t="s">
        <v>229</v>
      </c>
    </row>
    <row r="35" spans="1:14" s="13" customFormat="1" ht="18" customHeight="1" x14ac:dyDescent="0.25">
      <c r="A35" s="9">
        <v>27</v>
      </c>
      <c r="B35" s="10" t="s">
        <v>155</v>
      </c>
      <c r="C35" s="10" t="s">
        <v>156</v>
      </c>
      <c r="D35" s="10">
        <v>30</v>
      </c>
      <c r="E35" s="11">
        <v>65000</v>
      </c>
      <c r="F35" s="12">
        <f t="shared" si="0"/>
        <v>1950000</v>
      </c>
      <c r="G35" s="39"/>
      <c r="H35" s="39"/>
      <c r="I35" s="11">
        <v>65000</v>
      </c>
      <c r="J35" s="20">
        <f t="shared" si="1"/>
        <v>1950000</v>
      </c>
      <c r="K35" s="24"/>
      <c r="L35" s="22">
        <f t="shared" si="2"/>
        <v>0</v>
      </c>
      <c r="M35" s="10" t="s">
        <v>155</v>
      </c>
      <c r="N35" s="22" t="s">
        <v>229</v>
      </c>
    </row>
    <row r="36" spans="1:14" ht="18" customHeight="1" x14ac:dyDescent="0.25">
      <c r="A36" s="2">
        <v>28</v>
      </c>
      <c r="B36" s="6" t="s">
        <v>43</v>
      </c>
      <c r="C36" s="6" t="s">
        <v>42</v>
      </c>
      <c r="D36" s="6">
        <v>5</v>
      </c>
      <c r="E36" s="7">
        <v>118900</v>
      </c>
      <c r="F36" s="8">
        <f t="shared" si="0"/>
        <v>594500</v>
      </c>
      <c r="G36" s="39"/>
      <c r="H36" s="39"/>
      <c r="I36" s="7">
        <v>118900</v>
      </c>
      <c r="J36" s="20">
        <f t="shared" si="1"/>
        <v>594500</v>
      </c>
      <c r="K36" s="22"/>
      <c r="L36" s="22">
        <f t="shared" si="2"/>
        <v>0</v>
      </c>
      <c r="M36" s="6" t="s">
        <v>43</v>
      </c>
      <c r="N36" s="22" t="s">
        <v>229</v>
      </c>
    </row>
    <row r="37" spans="1:14" ht="18" customHeight="1" x14ac:dyDescent="0.25">
      <c r="A37" s="2">
        <v>29</v>
      </c>
      <c r="B37" s="6" t="s">
        <v>157</v>
      </c>
      <c r="C37" s="6" t="s">
        <v>44</v>
      </c>
      <c r="D37" s="6">
        <v>60</v>
      </c>
      <c r="E37" s="7">
        <v>180000</v>
      </c>
      <c r="F37" s="8">
        <f t="shared" si="0"/>
        <v>10800000</v>
      </c>
      <c r="G37" s="39"/>
      <c r="H37" s="39"/>
      <c r="I37" s="7">
        <v>180000</v>
      </c>
      <c r="J37" s="20">
        <f t="shared" si="1"/>
        <v>10800000</v>
      </c>
      <c r="K37" s="22"/>
      <c r="L37" s="22">
        <f t="shared" si="2"/>
        <v>0</v>
      </c>
      <c r="M37" s="6" t="s">
        <v>157</v>
      </c>
      <c r="N37" s="22" t="s">
        <v>229</v>
      </c>
    </row>
    <row r="38" spans="1:14" ht="18" customHeight="1" x14ac:dyDescent="0.25">
      <c r="A38" s="2">
        <v>30</v>
      </c>
      <c r="B38" s="6" t="s">
        <v>158</v>
      </c>
      <c r="C38" s="6" t="s">
        <v>45</v>
      </c>
      <c r="D38" s="6">
        <v>72</v>
      </c>
      <c r="E38" s="7">
        <v>150000</v>
      </c>
      <c r="F38" s="8">
        <f t="shared" si="0"/>
        <v>10800000</v>
      </c>
      <c r="G38" s="39"/>
      <c r="H38" s="39"/>
      <c r="I38" s="7">
        <v>150000</v>
      </c>
      <c r="J38" s="20">
        <f t="shared" si="1"/>
        <v>10800000</v>
      </c>
      <c r="K38" s="22"/>
      <c r="L38" s="22">
        <f t="shared" si="2"/>
        <v>0</v>
      </c>
      <c r="M38" s="6" t="s">
        <v>158</v>
      </c>
      <c r="N38" s="22" t="s">
        <v>229</v>
      </c>
    </row>
    <row r="39" spans="1:14" ht="18" customHeight="1" x14ac:dyDescent="0.25">
      <c r="A39" s="2">
        <v>31</v>
      </c>
      <c r="B39" s="6" t="s">
        <v>46</v>
      </c>
      <c r="C39" s="6" t="s">
        <v>47</v>
      </c>
      <c r="D39" s="6">
        <v>3</v>
      </c>
      <c r="E39" s="7">
        <v>293000</v>
      </c>
      <c r="F39" s="8">
        <f t="shared" si="0"/>
        <v>879000</v>
      </c>
      <c r="G39" s="39"/>
      <c r="H39" s="39"/>
      <c r="I39" s="7">
        <v>293000</v>
      </c>
      <c r="J39" s="20">
        <f t="shared" si="1"/>
        <v>879000</v>
      </c>
      <c r="K39" s="22"/>
      <c r="L39" s="22">
        <f t="shared" si="2"/>
        <v>0</v>
      </c>
      <c r="M39" s="6" t="s">
        <v>46</v>
      </c>
      <c r="N39" s="22" t="s">
        <v>229</v>
      </c>
    </row>
    <row r="40" spans="1:14" ht="39" customHeight="1" x14ac:dyDescent="0.25">
      <c r="A40" s="2">
        <v>32</v>
      </c>
      <c r="B40" s="6" t="s">
        <v>159</v>
      </c>
      <c r="C40" s="6" t="s">
        <v>48</v>
      </c>
      <c r="D40" s="14">
        <v>12</v>
      </c>
      <c r="E40" s="15">
        <v>489300</v>
      </c>
      <c r="F40" s="8">
        <f>D40*E40</f>
        <v>5871600</v>
      </c>
      <c r="G40" s="39"/>
      <c r="H40" s="39"/>
      <c r="I40" s="15">
        <v>489300</v>
      </c>
      <c r="J40" s="20">
        <f t="shared" si="1"/>
        <v>5871600</v>
      </c>
      <c r="K40" s="22"/>
      <c r="L40" s="22">
        <f t="shared" si="2"/>
        <v>0</v>
      </c>
      <c r="M40" s="6" t="s">
        <v>159</v>
      </c>
      <c r="N40" s="22" t="s">
        <v>229</v>
      </c>
    </row>
    <row r="41" spans="1:14" ht="18" customHeight="1" x14ac:dyDescent="0.25">
      <c r="A41" s="2">
        <v>33</v>
      </c>
      <c r="B41" s="14" t="s">
        <v>160</v>
      </c>
      <c r="C41" s="14" t="s">
        <v>49</v>
      </c>
      <c r="D41" s="14">
        <v>2</v>
      </c>
      <c r="E41" s="15">
        <v>92000</v>
      </c>
      <c r="F41" s="8">
        <f t="shared" si="0"/>
        <v>184000</v>
      </c>
      <c r="G41" s="39"/>
      <c r="H41" s="39"/>
      <c r="I41" s="15">
        <v>92000</v>
      </c>
      <c r="J41" s="20">
        <f t="shared" si="1"/>
        <v>184000</v>
      </c>
      <c r="K41" s="22"/>
      <c r="L41" s="22">
        <f t="shared" si="2"/>
        <v>0</v>
      </c>
      <c r="M41" s="6" t="s">
        <v>160</v>
      </c>
      <c r="N41" s="22" t="s">
        <v>229</v>
      </c>
    </row>
    <row r="42" spans="1:14" ht="32.25" customHeight="1" x14ac:dyDescent="0.25">
      <c r="A42" s="2">
        <v>34</v>
      </c>
      <c r="B42" s="6" t="s">
        <v>166</v>
      </c>
      <c r="C42" s="14" t="s">
        <v>175</v>
      </c>
      <c r="D42" s="14">
        <v>1</v>
      </c>
      <c r="E42" s="15">
        <v>122600</v>
      </c>
      <c r="F42" s="8">
        <f>E42*D42</f>
        <v>122600</v>
      </c>
      <c r="G42" s="39"/>
      <c r="H42" s="39"/>
      <c r="I42" s="15">
        <v>122600</v>
      </c>
      <c r="J42" s="20">
        <f t="shared" si="1"/>
        <v>122600</v>
      </c>
      <c r="K42" s="22"/>
      <c r="L42" s="22">
        <f t="shared" si="2"/>
        <v>0</v>
      </c>
      <c r="M42" s="6" t="s">
        <v>166</v>
      </c>
      <c r="N42" s="22" t="s">
        <v>229</v>
      </c>
    </row>
    <row r="43" spans="1:14" ht="35.25" customHeight="1" x14ac:dyDescent="0.25">
      <c r="A43" s="2">
        <v>35</v>
      </c>
      <c r="B43" s="6" t="s">
        <v>167</v>
      </c>
      <c r="C43" s="14" t="s">
        <v>176</v>
      </c>
      <c r="D43" s="14">
        <v>1</v>
      </c>
      <c r="E43" s="15">
        <v>310300</v>
      </c>
      <c r="F43" s="8">
        <f>E43*D43</f>
        <v>310300</v>
      </c>
      <c r="G43" s="39"/>
      <c r="H43" s="39"/>
      <c r="I43" s="15">
        <v>310300</v>
      </c>
      <c r="J43" s="20">
        <f t="shared" si="1"/>
        <v>310300</v>
      </c>
      <c r="K43" s="22"/>
      <c r="L43" s="22">
        <f t="shared" si="2"/>
        <v>0</v>
      </c>
      <c r="M43" s="6" t="s">
        <v>167</v>
      </c>
      <c r="N43" s="22" t="s">
        <v>229</v>
      </c>
    </row>
    <row r="44" spans="1:14" ht="18" customHeight="1" x14ac:dyDescent="0.25">
      <c r="A44" s="2">
        <v>36</v>
      </c>
      <c r="B44" s="6" t="s">
        <v>50</v>
      </c>
      <c r="C44" s="14" t="s">
        <v>51</v>
      </c>
      <c r="D44" s="14">
        <v>100</v>
      </c>
      <c r="E44" s="15">
        <v>26000</v>
      </c>
      <c r="F44" s="8">
        <f t="shared" si="0"/>
        <v>2600000</v>
      </c>
      <c r="G44" s="39"/>
      <c r="H44" s="39"/>
      <c r="I44" s="15">
        <v>26000</v>
      </c>
      <c r="J44" s="20">
        <f t="shared" si="1"/>
        <v>2600000</v>
      </c>
      <c r="K44" s="22"/>
      <c r="L44" s="22">
        <f t="shared" si="2"/>
        <v>0</v>
      </c>
      <c r="M44" s="6" t="s">
        <v>50</v>
      </c>
      <c r="N44" s="22" t="s">
        <v>229</v>
      </c>
    </row>
    <row r="45" spans="1:14" ht="18" customHeight="1" x14ac:dyDescent="0.25">
      <c r="A45" s="2">
        <v>37</v>
      </c>
      <c r="B45" s="6" t="s">
        <v>181</v>
      </c>
      <c r="C45" s="14" t="s">
        <v>182</v>
      </c>
      <c r="D45" s="14">
        <v>1</v>
      </c>
      <c r="E45" s="15">
        <v>379800</v>
      </c>
      <c r="F45" s="8">
        <f t="shared" ref="F45:F50" si="3">E45*D45</f>
        <v>379800</v>
      </c>
      <c r="G45" s="39"/>
      <c r="H45" s="39"/>
      <c r="I45" s="15">
        <v>379800</v>
      </c>
      <c r="J45" s="20">
        <f t="shared" si="1"/>
        <v>379800</v>
      </c>
      <c r="K45" s="22"/>
      <c r="L45" s="22">
        <f t="shared" si="2"/>
        <v>0</v>
      </c>
      <c r="M45" s="6" t="s">
        <v>181</v>
      </c>
      <c r="N45" s="22" t="s">
        <v>229</v>
      </c>
    </row>
    <row r="46" spans="1:14" ht="18" customHeight="1" x14ac:dyDescent="0.25">
      <c r="A46" s="2">
        <v>38</v>
      </c>
      <c r="B46" s="6" t="s">
        <v>168</v>
      </c>
      <c r="C46" s="6" t="s">
        <v>183</v>
      </c>
      <c r="D46" s="14">
        <v>1</v>
      </c>
      <c r="E46" s="15">
        <v>379800</v>
      </c>
      <c r="F46" s="8">
        <f t="shared" si="3"/>
        <v>379800</v>
      </c>
      <c r="G46" s="39"/>
      <c r="H46" s="39"/>
      <c r="I46" s="15">
        <v>379800</v>
      </c>
      <c r="J46" s="20">
        <f t="shared" si="1"/>
        <v>379800</v>
      </c>
      <c r="K46" s="22"/>
      <c r="L46" s="22">
        <f t="shared" si="2"/>
        <v>0</v>
      </c>
      <c r="M46" s="6" t="s">
        <v>168</v>
      </c>
      <c r="N46" s="22" t="s">
        <v>229</v>
      </c>
    </row>
    <row r="47" spans="1:14" ht="18" customHeight="1" x14ac:dyDescent="0.25">
      <c r="A47" s="2">
        <v>39</v>
      </c>
      <c r="B47" s="6" t="s">
        <v>169</v>
      </c>
      <c r="C47" s="6" t="s">
        <v>184</v>
      </c>
      <c r="D47" s="14">
        <v>1</v>
      </c>
      <c r="E47" s="15">
        <v>413800</v>
      </c>
      <c r="F47" s="8">
        <f t="shared" si="3"/>
        <v>413800</v>
      </c>
      <c r="G47" s="39"/>
      <c r="H47" s="39"/>
      <c r="I47" s="15">
        <v>413800</v>
      </c>
      <c r="J47" s="20">
        <f t="shared" si="1"/>
        <v>413800</v>
      </c>
      <c r="K47" s="22"/>
      <c r="L47" s="22">
        <f t="shared" si="2"/>
        <v>0</v>
      </c>
      <c r="M47" s="6" t="s">
        <v>169</v>
      </c>
      <c r="N47" s="22" t="s">
        <v>229</v>
      </c>
    </row>
    <row r="48" spans="1:14" ht="18" customHeight="1" x14ac:dyDescent="0.25">
      <c r="A48" s="2">
        <v>40</v>
      </c>
      <c r="B48" s="6" t="s">
        <v>170</v>
      </c>
      <c r="C48" s="6" t="s">
        <v>185</v>
      </c>
      <c r="D48" s="14">
        <v>1</v>
      </c>
      <c r="E48" s="15">
        <v>156900</v>
      </c>
      <c r="F48" s="8">
        <f t="shared" si="3"/>
        <v>156900</v>
      </c>
      <c r="G48" s="39"/>
      <c r="H48" s="39"/>
      <c r="I48" s="15">
        <v>156900</v>
      </c>
      <c r="J48" s="20">
        <f t="shared" si="1"/>
        <v>156900</v>
      </c>
      <c r="K48" s="22"/>
      <c r="L48" s="22">
        <f t="shared" si="2"/>
        <v>0</v>
      </c>
      <c r="M48" s="6" t="s">
        <v>170</v>
      </c>
      <c r="N48" s="22" t="s">
        <v>229</v>
      </c>
    </row>
    <row r="49" spans="1:14" ht="18" customHeight="1" x14ac:dyDescent="0.25">
      <c r="A49" s="2">
        <v>41</v>
      </c>
      <c r="B49" s="6" t="s">
        <v>171</v>
      </c>
      <c r="C49" s="6" t="s">
        <v>186</v>
      </c>
      <c r="D49" s="14">
        <v>1</v>
      </c>
      <c r="E49" s="15">
        <v>138000</v>
      </c>
      <c r="F49" s="8">
        <f t="shared" si="3"/>
        <v>138000</v>
      </c>
      <c r="G49" s="39"/>
      <c r="H49" s="39"/>
      <c r="I49" s="15">
        <v>138000</v>
      </c>
      <c r="J49" s="20">
        <f t="shared" si="1"/>
        <v>138000</v>
      </c>
      <c r="K49" s="22"/>
      <c r="L49" s="22">
        <f t="shared" si="2"/>
        <v>0</v>
      </c>
      <c r="M49" s="6" t="s">
        <v>171</v>
      </c>
      <c r="N49" s="22" t="s">
        <v>229</v>
      </c>
    </row>
    <row r="50" spans="1:14" ht="18" customHeight="1" x14ac:dyDescent="0.25">
      <c r="A50" s="2">
        <v>42</v>
      </c>
      <c r="B50" s="6" t="s">
        <v>172</v>
      </c>
      <c r="C50" s="6" t="s">
        <v>172</v>
      </c>
      <c r="D50" s="14">
        <v>8</v>
      </c>
      <c r="E50" s="15">
        <v>151200</v>
      </c>
      <c r="F50" s="8">
        <f t="shared" si="3"/>
        <v>1209600</v>
      </c>
      <c r="G50" s="39"/>
      <c r="H50" s="39"/>
      <c r="I50" s="15">
        <v>151200</v>
      </c>
      <c r="J50" s="20">
        <f t="shared" si="1"/>
        <v>1209600</v>
      </c>
      <c r="K50" s="22"/>
      <c r="L50" s="22">
        <f t="shared" si="2"/>
        <v>0</v>
      </c>
      <c r="M50" s="6" t="s">
        <v>172</v>
      </c>
      <c r="N50" s="22" t="s">
        <v>229</v>
      </c>
    </row>
    <row r="51" spans="1:14" ht="27" customHeight="1" x14ac:dyDescent="0.25">
      <c r="A51" s="2">
        <v>43</v>
      </c>
      <c r="B51" s="6" t="s">
        <v>52</v>
      </c>
      <c r="C51" s="6" t="s">
        <v>52</v>
      </c>
      <c r="D51" s="6">
        <v>150</v>
      </c>
      <c r="E51" s="16">
        <v>69500</v>
      </c>
      <c r="F51" s="8">
        <f t="shared" si="0"/>
        <v>10425000</v>
      </c>
      <c r="G51" s="39"/>
      <c r="H51" s="39"/>
      <c r="I51" s="16">
        <v>69500</v>
      </c>
      <c r="J51" s="20">
        <f t="shared" si="1"/>
        <v>10425000</v>
      </c>
      <c r="K51" s="22"/>
      <c r="L51" s="22">
        <f t="shared" si="2"/>
        <v>0</v>
      </c>
      <c r="M51" s="6" t="s">
        <v>52</v>
      </c>
      <c r="N51" s="22" t="s">
        <v>229</v>
      </c>
    </row>
    <row r="52" spans="1:14" ht="18" customHeight="1" x14ac:dyDescent="0.25">
      <c r="A52" s="2">
        <v>44</v>
      </c>
      <c r="B52" s="6" t="s">
        <v>53</v>
      </c>
      <c r="C52" s="6" t="s">
        <v>53</v>
      </c>
      <c r="D52" s="6">
        <v>55</v>
      </c>
      <c r="E52" s="16">
        <v>39500</v>
      </c>
      <c r="F52" s="8">
        <f t="shared" si="0"/>
        <v>2172500</v>
      </c>
      <c r="G52" s="39"/>
      <c r="H52" s="39"/>
      <c r="I52" s="16">
        <v>39500</v>
      </c>
      <c r="J52" s="20">
        <f t="shared" si="1"/>
        <v>2172500</v>
      </c>
      <c r="K52" s="22"/>
      <c r="L52" s="22">
        <f t="shared" si="2"/>
        <v>0</v>
      </c>
      <c r="M52" s="6" t="s">
        <v>53</v>
      </c>
      <c r="N52" s="22" t="s">
        <v>229</v>
      </c>
    </row>
    <row r="53" spans="1:14" ht="18" customHeight="1" x14ac:dyDescent="0.25">
      <c r="A53" s="2">
        <v>45</v>
      </c>
      <c r="B53" s="6" t="s">
        <v>54</v>
      </c>
      <c r="C53" s="6" t="s">
        <v>54</v>
      </c>
      <c r="D53" s="6">
        <v>74</v>
      </c>
      <c r="E53" s="16">
        <v>27300</v>
      </c>
      <c r="F53" s="8">
        <f t="shared" si="0"/>
        <v>2020200</v>
      </c>
      <c r="G53" s="39"/>
      <c r="H53" s="39"/>
      <c r="I53" s="16">
        <v>27300</v>
      </c>
      <c r="J53" s="20">
        <f t="shared" si="1"/>
        <v>2020200</v>
      </c>
      <c r="K53" s="22"/>
      <c r="L53" s="22">
        <f t="shared" si="2"/>
        <v>0</v>
      </c>
      <c r="M53" s="6" t="s">
        <v>54</v>
      </c>
      <c r="N53" s="22" t="s">
        <v>229</v>
      </c>
    </row>
    <row r="54" spans="1:14" ht="18" customHeight="1" x14ac:dyDescent="0.25">
      <c r="A54" s="2">
        <v>46</v>
      </c>
      <c r="B54" s="6" t="s">
        <v>55</v>
      </c>
      <c r="C54" s="6" t="s">
        <v>55</v>
      </c>
      <c r="D54" s="6">
        <v>20</v>
      </c>
      <c r="E54" s="16">
        <v>41600</v>
      </c>
      <c r="F54" s="8">
        <f t="shared" si="0"/>
        <v>832000</v>
      </c>
      <c r="G54" s="39"/>
      <c r="H54" s="39"/>
      <c r="I54" s="16">
        <v>41600</v>
      </c>
      <c r="J54" s="20">
        <f t="shared" si="1"/>
        <v>832000</v>
      </c>
      <c r="K54" s="22"/>
      <c r="L54" s="22">
        <f t="shared" si="2"/>
        <v>0</v>
      </c>
      <c r="M54" s="6" t="s">
        <v>55</v>
      </c>
      <c r="N54" s="22" t="s">
        <v>229</v>
      </c>
    </row>
    <row r="55" spans="1:14" ht="18" customHeight="1" x14ac:dyDescent="0.25">
      <c r="A55" s="2">
        <v>47</v>
      </c>
      <c r="B55" s="6" t="s">
        <v>56</v>
      </c>
      <c r="C55" s="6" t="s">
        <v>56</v>
      </c>
      <c r="D55" s="6">
        <v>6</v>
      </c>
      <c r="E55" s="16">
        <v>35400</v>
      </c>
      <c r="F55" s="8">
        <f t="shared" si="0"/>
        <v>212400</v>
      </c>
      <c r="G55" s="39"/>
      <c r="H55" s="39"/>
      <c r="I55" s="16">
        <v>35400</v>
      </c>
      <c r="J55" s="20">
        <f t="shared" si="1"/>
        <v>212400</v>
      </c>
      <c r="K55" s="22"/>
      <c r="L55" s="22">
        <f t="shared" si="2"/>
        <v>0</v>
      </c>
      <c r="M55" s="6" t="s">
        <v>56</v>
      </c>
      <c r="N55" s="22" t="s">
        <v>229</v>
      </c>
    </row>
    <row r="56" spans="1:14" ht="18" customHeight="1" x14ac:dyDescent="0.25">
      <c r="A56" s="2">
        <v>48</v>
      </c>
      <c r="B56" s="6" t="s">
        <v>57</v>
      </c>
      <c r="C56" s="6" t="s">
        <v>57</v>
      </c>
      <c r="D56" s="6">
        <v>9</v>
      </c>
      <c r="E56" s="16">
        <v>149800</v>
      </c>
      <c r="F56" s="8">
        <f t="shared" si="0"/>
        <v>1348200</v>
      </c>
      <c r="G56" s="39"/>
      <c r="H56" s="39"/>
      <c r="I56" s="16">
        <v>149800</v>
      </c>
      <c r="J56" s="20">
        <f t="shared" si="1"/>
        <v>1348200</v>
      </c>
      <c r="K56" s="22"/>
      <c r="L56" s="22">
        <f t="shared" si="2"/>
        <v>0</v>
      </c>
      <c r="M56" s="6" t="s">
        <v>57</v>
      </c>
      <c r="N56" s="22" t="s">
        <v>229</v>
      </c>
    </row>
    <row r="57" spans="1:14" ht="18" customHeight="1" x14ac:dyDescent="0.25">
      <c r="A57" s="2">
        <v>49</v>
      </c>
      <c r="B57" s="6" t="s">
        <v>58</v>
      </c>
      <c r="C57" s="6" t="s">
        <v>58</v>
      </c>
      <c r="D57" s="6">
        <v>54</v>
      </c>
      <c r="E57" s="16">
        <v>39500</v>
      </c>
      <c r="F57" s="8">
        <f t="shared" si="0"/>
        <v>2133000</v>
      </c>
      <c r="G57" s="39"/>
      <c r="H57" s="39"/>
      <c r="I57" s="16">
        <v>39500</v>
      </c>
      <c r="J57" s="20">
        <f t="shared" si="1"/>
        <v>2133000</v>
      </c>
      <c r="K57" s="22"/>
      <c r="L57" s="22">
        <f t="shared" si="2"/>
        <v>0</v>
      </c>
      <c r="M57" s="6" t="s">
        <v>58</v>
      </c>
      <c r="N57" s="22" t="s">
        <v>229</v>
      </c>
    </row>
    <row r="58" spans="1:14" ht="18" customHeight="1" x14ac:dyDescent="0.25">
      <c r="A58" s="2">
        <v>50</v>
      </c>
      <c r="B58" s="6" t="s">
        <v>59</v>
      </c>
      <c r="C58" s="6" t="s">
        <v>59</v>
      </c>
      <c r="D58" s="6">
        <v>74</v>
      </c>
      <c r="E58" s="16">
        <v>8800</v>
      </c>
      <c r="F58" s="8">
        <f t="shared" si="0"/>
        <v>651200</v>
      </c>
      <c r="G58" s="39"/>
      <c r="H58" s="39"/>
      <c r="I58" s="16">
        <v>8800</v>
      </c>
      <c r="J58" s="20">
        <f t="shared" si="1"/>
        <v>651200</v>
      </c>
      <c r="K58" s="22"/>
      <c r="L58" s="22">
        <f t="shared" si="2"/>
        <v>0</v>
      </c>
      <c r="M58" s="6" t="s">
        <v>59</v>
      </c>
      <c r="N58" s="22" t="s">
        <v>229</v>
      </c>
    </row>
    <row r="59" spans="1:14" ht="31.5" customHeight="1" x14ac:dyDescent="0.25">
      <c r="A59" s="2">
        <v>51</v>
      </c>
      <c r="B59" s="6" t="s">
        <v>60</v>
      </c>
      <c r="C59" s="6" t="s">
        <v>60</v>
      </c>
      <c r="D59" s="6">
        <v>27</v>
      </c>
      <c r="E59" s="16">
        <v>5140</v>
      </c>
      <c r="F59" s="8">
        <f t="shared" si="0"/>
        <v>138780</v>
      </c>
      <c r="G59" s="39"/>
      <c r="H59" s="39"/>
      <c r="I59" s="16">
        <v>5140</v>
      </c>
      <c r="J59" s="20">
        <f t="shared" si="1"/>
        <v>138780</v>
      </c>
      <c r="K59" s="22"/>
      <c r="L59" s="22">
        <f t="shared" si="2"/>
        <v>0</v>
      </c>
      <c r="M59" s="6" t="s">
        <v>60</v>
      </c>
      <c r="N59" s="22" t="s">
        <v>229</v>
      </c>
    </row>
    <row r="60" spans="1:14" ht="41.25" customHeight="1" x14ac:dyDescent="0.25">
      <c r="A60" s="2">
        <v>52</v>
      </c>
      <c r="B60" s="6" t="s">
        <v>61</v>
      </c>
      <c r="C60" s="6" t="s">
        <v>61</v>
      </c>
      <c r="D60" s="6">
        <v>6</v>
      </c>
      <c r="E60" s="16">
        <v>220400</v>
      </c>
      <c r="F60" s="8">
        <f t="shared" si="0"/>
        <v>1322400</v>
      </c>
      <c r="G60" s="39"/>
      <c r="H60" s="39"/>
      <c r="I60" s="16">
        <v>220400</v>
      </c>
      <c r="J60" s="20">
        <f t="shared" si="1"/>
        <v>1322400</v>
      </c>
      <c r="K60" s="22"/>
      <c r="L60" s="22">
        <f t="shared" si="2"/>
        <v>0</v>
      </c>
      <c r="M60" s="6" t="s">
        <v>61</v>
      </c>
      <c r="N60" s="22" t="s">
        <v>229</v>
      </c>
    </row>
    <row r="61" spans="1:14" ht="41.25" customHeight="1" x14ac:dyDescent="0.25">
      <c r="A61" s="2">
        <v>53</v>
      </c>
      <c r="B61" s="6" t="s">
        <v>62</v>
      </c>
      <c r="C61" s="6" t="s">
        <v>62</v>
      </c>
      <c r="D61" s="6">
        <v>6</v>
      </c>
      <c r="E61" s="7">
        <v>257900</v>
      </c>
      <c r="F61" s="8">
        <f t="shared" si="0"/>
        <v>1547400</v>
      </c>
      <c r="G61" s="39"/>
      <c r="H61" s="39"/>
      <c r="I61" s="7">
        <v>257900</v>
      </c>
      <c r="J61" s="20">
        <f t="shared" si="1"/>
        <v>1547400</v>
      </c>
      <c r="K61" s="22"/>
      <c r="L61" s="22">
        <f t="shared" si="2"/>
        <v>0</v>
      </c>
      <c r="M61" s="6" t="s">
        <v>62</v>
      </c>
      <c r="N61" s="22" t="s">
        <v>229</v>
      </c>
    </row>
    <row r="62" spans="1:14" ht="18" customHeight="1" x14ac:dyDescent="0.25">
      <c r="A62" s="2">
        <v>54</v>
      </c>
      <c r="B62" s="6" t="s">
        <v>63</v>
      </c>
      <c r="C62" s="6" t="s">
        <v>64</v>
      </c>
      <c r="D62" s="6">
        <v>55</v>
      </c>
      <c r="E62" s="7">
        <v>237600</v>
      </c>
      <c r="F62" s="8">
        <f t="shared" si="0"/>
        <v>13068000</v>
      </c>
      <c r="G62" s="39"/>
      <c r="H62" s="39"/>
      <c r="I62" s="20"/>
      <c r="J62" s="20">
        <f t="shared" si="1"/>
        <v>0</v>
      </c>
      <c r="K62" s="7">
        <v>237600</v>
      </c>
      <c r="L62" s="22">
        <f t="shared" si="2"/>
        <v>13068000</v>
      </c>
      <c r="M62" s="6" t="s">
        <v>63</v>
      </c>
      <c r="N62" s="22" t="s">
        <v>232</v>
      </c>
    </row>
    <row r="63" spans="1:14" ht="21" customHeight="1" x14ac:dyDescent="0.25">
      <c r="A63" s="2">
        <v>55</v>
      </c>
      <c r="B63" s="6" t="s">
        <v>161</v>
      </c>
      <c r="C63" s="6" t="s">
        <v>65</v>
      </c>
      <c r="D63" s="6">
        <v>8</v>
      </c>
      <c r="E63" s="7">
        <v>32900</v>
      </c>
      <c r="F63" s="8">
        <f t="shared" si="0"/>
        <v>263200</v>
      </c>
      <c r="G63" s="39"/>
      <c r="H63" s="39"/>
      <c r="I63" s="20"/>
      <c r="J63" s="20">
        <f t="shared" si="1"/>
        <v>0</v>
      </c>
      <c r="K63" s="7">
        <v>32900</v>
      </c>
      <c r="L63" s="22">
        <f t="shared" si="2"/>
        <v>263200</v>
      </c>
      <c r="M63" s="6" t="s">
        <v>161</v>
      </c>
      <c r="N63" s="22" t="s">
        <v>232</v>
      </c>
    </row>
    <row r="64" spans="1:14" ht="18" customHeight="1" x14ac:dyDescent="0.25">
      <c r="A64" s="2">
        <v>56</v>
      </c>
      <c r="B64" s="6" t="s">
        <v>162</v>
      </c>
      <c r="C64" s="6" t="s">
        <v>66</v>
      </c>
      <c r="D64" s="6">
        <v>45</v>
      </c>
      <c r="E64" s="7">
        <v>71000</v>
      </c>
      <c r="F64" s="8">
        <f t="shared" si="0"/>
        <v>3195000</v>
      </c>
      <c r="G64" s="39"/>
      <c r="H64" s="39"/>
      <c r="I64" s="20"/>
      <c r="J64" s="20">
        <f t="shared" si="1"/>
        <v>0</v>
      </c>
      <c r="K64" s="7">
        <v>71000</v>
      </c>
      <c r="L64" s="22">
        <f t="shared" si="2"/>
        <v>3195000</v>
      </c>
      <c r="M64" s="6" t="s">
        <v>162</v>
      </c>
      <c r="N64" s="22" t="s">
        <v>232</v>
      </c>
    </row>
    <row r="65" spans="1:14" ht="18" customHeight="1" x14ac:dyDescent="0.25">
      <c r="A65" s="2">
        <v>57</v>
      </c>
      <c r="B65" s="6" t="s">
        <v>163</v>
      </c>
      <c r="C65" s="6" t="s">
        <v>67</v>
      </c>
      <c r="D65" s="6">
        <v>40</v>
      </c>
      <c r="E65" s="7">
        <v>65800</v>
      </c>
      <c r="F65" s="8">
        <f t="shared" ref="F65:F115" si="4">D65*E65</f>
        <v>2632000</v>
      </c>
      <c r="G65" s="39"/>
      <c r="H65" s="39"/>
      <c r="I65" s="20"/>
      <c r="J65" s="20">
        <f t="shared" si="1"/>
        <v>0</v>
      </c>
      <c r="K65" s="7">
        <v>65800</v>
      </c>
      <c r="L65" s="22">
        <f t="shared" si="2"/>
        <v>2632000</v>
      </c>
      <c r="M65" s="6" t="s">
        <v>163</v>
      </c>
      <c r="N65" s="22" t="s">
        <v>232</v>
      </c>
    </row>
    <row r="66" spans="1:14" ht="18" customHeight="1" x14ac:dyDescent="0.25">
      <c r="A66" s="2">
        <v>58</v>
      </c>
      <c r="B66" s="6" t="s">
        <v>68</v>
      </c>
      <c r="C66" s="6" t="s">
        <v>69</v>
      </c>
      <c r="D66" s="6">
        <v>45</v>
      </c>
      <c r="E66" s="7">
        <v>47000</v>
      </c>
      <c r="F66" s="8">
        <f t="shared" si="4"/>
        <v>2115000</v>
      </c>
      <c r="G66" s="39"/>
      <c r="H66" s="39"/>
      <c r="I66" s="20"/>
      <c r="J66" s="20">
        <f t="shared" si="1"/>
        <v>0</v>
      </c>
      <c r="K66" s="7">
        <v>47000</v>
      </c>
      <c r="L66" s="22">
        <f t="shared" si="2"/>
        <v>2115000</v>
      </c>
      <c r="M66" s="6" t="s">
        <v>68</v>
      </c>
      <c r="N66" s="22" t="s">
        <v>232</v>
      </c>
    </row>
    <row r="67" spans="1:14" ht="37.5" customHeight="1" x14ac:dyDescent="0.25">
      <c r="A67" s="2">
        <v>59</v>
      </c>
      <c r="B67" s="6" t="s">
        <v>164</v>
      </c>
      <c r="C67" s="6" t="s">
        <v>67</v>
      </c>
      <c r="D67" s="6">
        <v>30</v>
      </c>
      <c r="E67" s="7">
        <v>20400</v>
      </c>
      <c r="F67" s="8">
        <f t="shared" si="4"/>
        <v>612000</v>
      </c>
      <c r="G67" s="39"/>
      <c r="H67" s="39"/>
      <c r="I67" s="20"/>
      <c r="J67" s="20">
        <f t="shared" si="1"/>
        <v>0</v>
      </c>
      <c r="K67" s="7">
        <v>20400</v>
      </c>
      <c r="L67" s="22">
        <f t="shared" si="2"/>
        <v>612000</v>
      </c>
      <c r="M67" s="6" t="s">
        <v>164</v>
      </c>
      <c r="N67" s="22" t="s">
        <v>232</v>
      </c>
    </row>
    <row r="68" spans="1:14" ht="25.5" customHeight="1" x14ac:dyDescent="0.25">
      <c r="A68" s="2">
        <v>60</v>
      </c>
      <c r="B68" s="6" t="s">
        <v>165</v>
      </c>
      <c r="C68" s="6" t="s">
        <v>70</v>
      </c>
      <c r="D68" s="6">
        <v>30</v>
      </c>
      <c r="E68" s="7">
        <v>160700</v>
      </c>
      <c r="F68" s="8">
        <f t="shared" si="4"/>
        <v>4821000</v>
      </c>
      <c r="G68" s="39"/>
      <c r="H68" s="39"/>
      <c r="I68" s="20"/>
      <c r="J68" s="20">
        <f t="shared" si="1"/>
        <v>0</v>
      </c>
      <c r="K68" s="7">
        <v>160700</v>
      </c>
      <c r="L68" s="22">
        <f t="shared" si="2"/>
        <v>4821000</v>
      </c>
      <c r="M68" s="6" t="s">
        <v>165</v>
      </c>
      <c r="N68" s="22" t="s">
        <v>232</v>
      </c>
    </row>
    <row r="69" spans="1:14" ht="45.75" customHeight="1" x14ac:dyDescent="0.25">
      <c r="A69" s="2">
        <v>61</v>
      </c>
      <c r="B69" s="6" t="s">
        <v>71</v>
      </c>
      <c r="C69" s="6" t="s">
        <v>69</v>
      </c>
      <c r="D69" s="6">
        <v>40</v>
      </c>
      <c r="E69" s="7">
        <v>31300</v>
      </c>
      <c r="F69" s="8">
        <f t="shared" si="4"/>
        <v>1252000</v>
      </c>
      <c r="G69" s="39"/>
      <c r="H69" s="39"/>
      <c r="I69" s="20"/>
      <c r="J69" s="20">
        <f t="shared" si="1"/>
        <v>0</v>
      </c>
      <c r="K69" s="7">
        <v>31300</v>
      </c>
      <c r="L69" s="22">
        <f t="shared" si="2"/>
        <v>1252000</v>
      </c>
      <c r="M69" s="6" t="s">
        <v>71</v>
      </c>
      <c r="N69" s="22" t="s">
        <v>232</v>
      </c>
    </row>
    <row r="70" spans="1:14" ht="18" customHeight="1" x14ac:dyDescent="0.25">
      <c r="A70" s="2">
        <v>62</v>
      </c>
      <c r="B70" s="6" t="s">
        <v>173</v>
      </c>
      <c r="C70" s="6" t="s">
        <v>72</v>
      </c>
      <c r="D70" s="6">
        <v>6</v>
      </c>
      <c r="E70" s="7">
        <v>143500</v>
      </c>
      <c r="F70" s="8">
        <f t="shared" si="4"/>
        <v>861000</v>
      </c>
      <c r="G70" s="39"/>
      <c r="H70" s="39"/>
      <c r="I70" s="20"/>
      <c r="J70" s="20">
        <f t="shared" si="1"/>
        <v>0</v>
      </c>
      <c r="K70" s="7">
        <v>143500</v>
      </c>
      <c r="L70" s="22">
        <f t="shared" si="2"/>
        <v>861000</v>
      </c>
      <c r="M70" s="6" t="s">
        <v>173</v>
      </c>
      <c r="N70" s="22" t="s">
        <v>232</v>
      </c>
    </row>
    <row r="71" spans="1:14" ht="18" customHeight="1" x14ac:dyDescent="0.25">
      <c r="A71" s="2">
        <v>63</v>
      </c>
      <c r="B71" s="6" t="s">
        <v>174</v>
      </c>
      <c r="C71" s="6" t="s">
        <v>72</v>
      </c>
      <c r="D71" s="6">
        <v>6</v>
      </c>
      <c r="E71" s="7">
        <v>143500</v>
      </c>
      <c r="F71" s="8">
        <f t="shared" si="4"/>
        <v>861000</v>
      </c>
      <c r="G71" s="39"/>
      <c r="H71" s="39"/>
      <c r="I71" s="20"/>
      <c r="J71" s="20">
        <f t="shared" si="1"/>
        <v>0</v>
      </c>
      <c r="K71" s="7">
        <v>143500</v>
      </c>
      <c r="L71" s="22">
        <f t="shared" si="2"/>
        <v>861000</v>
      </c>
      <c r="M71" s="6" t="s">
        <v>174</v>
      </c>
      <c r="N71" s="22" t="s">
        <v>232</v>
      </c>
    </row>
    <row r="72" spans="1:14" ht="27" customHeight="1" x14ac:dyDescent="0.25">
      <c r="A72" s="2">
        <v>64</v>
      </c>
      <c r="B72" s="6" t="s">
        <v>73</v>
      </c>
      <c r="C72" s="6" t="s">
        <v>74</v>
      </c>
      <c r="D72" s="6">
        <v>10</v>
      </c>
      <c r="E72" s="7">
        <v>286400</v>
      </c>
      <c r="F72" s="8">
        <f t="shared" si="4"/>
        <v>2864000</v>
      </c>
      <c r="G72" s="39"/>
      <c r="H72" s="39"/>
      <c r="I72" s="20"/>
      <c r="J72" s="20">
        <f t="shared" si="1"/>
        <v>0</v>
      </c>
      <c r="K72" s="7">
        <v>286400</v>
      </c>
      <c r="L72" s="22">
        <f t="shared" si="2"/>
        <v>2864000</v>
      </c>
      <c r="M72" s="6" t="s">
        <v>73</v>
      </c>
      <c r="N72" s="22" t="s">
        <v>232</v>
      </c>
    </row>
    <row r="73" spans="1:14" ht="18" customHeight="1" x14ac:dyDescent="0.25">
      <c r="A73" s="2">
        <v>65</v>
      </c>
      <c r="B73" s="6" t="s">
        <v>75</v>
      </c>
      <c r="C73" s="6" t="s">
        <v>76</v>
      </c>
      <c r="D73" s="6">
        <v>2</v>
      </c>
      <c r="E73" s="7">
        <v>100000</v>
      </c>
      <c r="F73" s="8">
        <f t="shared" si="4"/>
        <v>200000</v>
      </c>
      <c r="G73" s="39"/>
      <c r="H73" s="39"/>
      <c r="I73" s="20"/>
      <c r="J73" s="20">
        <f t="shared" si="1"/>
        <v>0</v>
      </c>
      <c r="K73" s="7">
        <v>100000</v>
      </c>
      <c r="L73" s="22">
        <f t="shared" si="2"/>
        <v>200000</v>
      </c>
      <c r="M73" s="6" t="s">
        <v>75</v>
      </c>
      <c r="N73" s="22" t="s">
        <v>232</v>
      </c>
    </row>
    <row r="74" spans="1:14" ht="18" customHeight="1" x14ac:dyDescent="0.25">
      <c r="A74" s="2">
        <v>66</v>
      </c>
      <c r="B74" s="14" t="s">
        <v>77</v>
      </c>
      <c r="C74" s="14" t="s">
        <v>187</v>
      </c>
      <c r="D74" s="6">
        <v>10</v>
      </c>
      <c r="E74" s="15">
        <v>68500</v>
      </c>
      <c r="F74" s="8">
        <f t="shared" si="4"/>
        <v>685000</v>
      </c>
      <c r="G74" s="39"/>
      <c r="H74" s="39"/>
      <c r="I74" s="20"/>
      <c r="J74" s="20">
        <f t="shared" ref="J74:J137" si="5">I74*D74</f>
        <v>0</v>
      </c>
      <c r="K74" s="15">
        <v>68500</v>
      </c>
      <c r="L74" s="22">
        <f t="shared" ref="L74:L137" si="6">K74*D74</f>
        <v>685000</v>
      </c>
      <c r="M74" s="6" t="s">
        <v>77</v>
      </c>
      <c r="N74" s="22" t="s">
        <v>232</v>
      </c>
    </row>
    <row r="75" spans="1:14" ht="18" customHeight="1" x14ac:dyDescent="0.25">
      <c r="A75" s="2">
        <v>67</v>
      </c>
      <c r="B75" s="14" t="s">
        <v>78</v>
      </c>
      <c r="C75" s="14" t="s">
        <v>188</v>
      </c>
      <c r="D75" s="14">
        <v>2</v>
      </c>
      <c r="E75" s="15">
        <v>65200</v>
      </c>
      <c r="F75" s="8">
        <f t="shared" si="4"/>
        <v>130400</v>
      </c>
      <c r="G75" s="39"/>
      <c r="H75" s="39"/>
      <c r="I75" s="20"/>
      <c r="J75" s="20">
        <f t="shared" si="5"/>
        <v>0</v>
      </c>
      <c r="K75" s="15">
        <v>65200</v>
      </c>
      <c r="L75" s="22">
        <f t="shared" si="6"/>
        <v>130400</v>
      </c>
      <c r="M75" s="6" t="s">
        <v>78</v>
      </c>
      <c r="N75" s="22" t="s">
        <v>232</v>
      </c>
    </row>
    <row r="76" spans="1:14" ht="18" customHeight="1" x14ac:dyDescent="0.25">
      <c r="A76" s="2">
        <v>68</v>
      </c>
      <c r="B76" s="14" t="s">
        <v>79</v>
      </c>
      <c r="C76" s="14" t="s">
        <v>189</v>
      </c>
      <c r="D76" s="6">
        <v>13</v>
      </c>
      <c r="E76" s="15">
        <v>68500</v>
      </c>
      <c r="F76" s="8">
        <f t="shared" si="4"/>
        <v>890500</v>
      </c>
      <c r="G76" s="39"/>
      <c r="H76" s="39"/>
      <c r="I76" s="20"/>
      <c r="J76" s="20">
        <f t="shared" si="5"/>
        <v>0</v>
      </c>
      <c r="K76" s="15">
        <v>68500</v>
      </c>
      <c r="L76" s="22">
        <f t="shared" si="6"/>
        <v>890500</v>
      </c>
      <c r="M76" s="6" t="s">
        <v>79</v>
      </c>
      <c r="N76" s="22" t="s">
        <v>232</v>
      </c>
    </row>
    <row r="77" spans="1:14" ht="18" customHeight="1" x14ac:dyDescent="0.25">
      <c r="A77" s="2">
        <v>69</v>
      </c>
      <c r="B77" s="14" t="s">
        <v>80</v>
      </c>
      <c r="C77" s="14" t="s">
        <v>190</v>
      </c>
      <c r="D77" s="14">
        <v>3</v>
      </c>
      <c r="E77" s="15">
        <v>65200</v>
      </c>
      <c r="F77" s="8">
        <f t="shared" si="4"/>
        <v>195600</v>
      </c>
      <c r="G77" s="39"/>
      <c r="H77" s="39"/>
      <c r="I77" s="20"/>
      <c r="J77" s="20">
        <f t="shared" si="5"/>
        <v>0</v>
      </c>
      <c r="K77" s="15">
        <v>65200</v>
      </c>
      <c r="L77" s="22">
        <f t="shared" si="6"/>
        <v>195600</v>
      </c>
      <c r="M77" s="6" t="s">
        <v>80</v>
      </c>
      <c r="N77" s="22" t="s">
        <v>232</v>
      </c>
    </row>
    <row r="78" spans="1:14" ht="18" customHeight="1" x14ac:dyDescent="0.25">
      <c r="A78" s="2">
        <v>70</v>
      </c>
      <c r="B78" s="14" t="s">
        <v>81</v>
      </c>
      <c r="C78" s="14" t="s">
        <v>191</v>
      </c>
      <c r="D78" s="6">
        <v>2</v>
      </c>
      <c r="E78" s="15">
        <v>68500</v>
      </c>
      <c r="F78" s="8">
        <f t="shared" si="4"/>
        <v>137000</v>
      </c>
      <c r="G78" s="39"/>
      <c r="H78" s="39"/>
      <c r="I78" s="20"/>
      <c r="J78" s="20">
        <f t="shared" si="5"/>
        <v>0</v>
      </c>
      <c r="K78" s="15">
        <v>68500</v>
      </c>
      <c r="L78" s="22">
        <f t="shared" si="6"/>
        <v>137000</v>
      </c>
      <c r="M78" s="6" t="s">
        <v>81</v>
      </c>
      <c r="N78" s="22" t="s">
        <v>232</v>
      </c>
    </row>
    <row r="79" spans="1:14" ht="18" customHeight="1" x14ac:dyDescent="0.25">
      <c r="A79" s="2">
        <v>71</v>
      </c>
      <c r="B79" s="14" t="s">
        <v>82</v>
      </c>
      <c r="C79" s="14" t="s">
        <v>82</v>
      </c>
      <c r="D79" s="14">
        <v>1</v>
      </c>
      <c r="E79" s="15">
        <v>65200</v>
      </c>
      <c r="F79" s="8">
        <f t="shared" si="4"/>
        <v>65200</v>
      </c>
      <c r="G79" s="39"/>
      <c r="H79" s="39"/>
      <c r="I79" s="20"/>
      <c r="J79" s="20">
        <f t="shared" si="5"/>
        <v>0</v>
      </c>
      <c r="K79" s="15">
        <v>65200</v>
      </c>
      <c r="L79" s="22">
        <f t="shared" si="6"/>
        <v>65200</v>
      </c>
      <c r="M79" s="6" t="s">
        <v>82</v>
      </c>
      <c r="N79" s="22" t="s">
        <v>232</v>
      </c>
    </row>
    <row r="80" spans="1:14" ht="18" customHeight="1" x14ac:dyDescent="0.25">
      <c r="A80" s="2">
        <v>72</v>
      </c>
      <c r="B80" s="14" t="s">
        <v>83</v>
      </c>
      <c r="C80" s="14" t="s">
        <v>192</v>
      </c>
      <c r="D80" s="6">
        <v>2</v>
      </c>
      <c r="E80" s="15">
        <v>68500</v>
      </c>
      <c r="F80" s="8">
        <f t="shared" si="4"/>
        <v>137000</v>
      </c>
      <c r="G80" s="39"/>
      <c r="H80" s="39"/>
      <c r="I80" s="20"/>
      <c r="J80" s="20">
        <f t="shared" si="5"/>
        <v>0</v>
      </c>
      <c r="K80" s="15">
        <v>68500</v>
      </c>
      <c r="L80" s="22">
        <f t="shared" si="6"/>
        <v>137000</v>
      </c>
      <c r="M80" s="6" t="s">
        <v>83</v>
      </c>
      <c r="N80" s="22" t="s">
        <v>232</v>
      </c>
    </row>
    <row r="81" spans="1:14" ht="18" customHeight="1" x14ac:dyDescent="0.25">
      <c r="A81" s="2">
        <v>73</v>
      </c>
      <c r="B81" s="14" t="s">
        <v>84</v>
      </c>
      <c r="C81" s="14" t="s">
        <v>84</v>
      </c>
      <c r="D81" s="14">
        <v>1</v>
      </c>
      <c r="E81" s="15">
        <v>65200</v>
      </c>
      <c r="F81" s="8">
        <f t="shared" si="4"/>
        <v>65200</v>
      </c>
      <c r="G81" s="39"/>
      <c r="H81" s="39"/>
      <c r="I81" s="20"/>
      <c r="J81" s="20">
        <f t="shared" si="5"/>
        <v>0</v>
      </c>
      <c r="K81" s="15">
        <v>65200</v>
      </c>
      <c r="L81" s="22">
        <f t="shared" si="6"/>
        <v>65200</v>
      </c>
      <c r="M81" s="6" t="s">
        <v>84</v>
      </c>
      <c r="N81" s="22" t="s">
        <v>232</v>
      </c>
    </row>
    <row r="82" spans="1:14" ht="18" customHeight="1" x14ac:dyDescent="0.25">
      <c r="A82" s="2">
        <v>74</v>
      </c>
      <c r="B82" s="14" t="s">
        <v>85</v>
      </c>
      <c r="C82" s="14" t="s">
        <v>193</v>
      </c>
      <c r="D82" s="6">
        <v>16</v>
      </c>
      <c r="E82" s="15">
        <v>68500</v>
      </c>
      <c r="F82" s="8">
        <f t="shared" si="4"/>
        <v>1096000</v>
      </c>
      <c r="G82" s="39"/>
      <c r="H82" s="39"/>
      <c r="I82" s="20"/>
      <c r="J82" s="20">
        <f t="shared" si="5"/>
        <v>0</v>
      </c>
      <c r="K82" s="15">
        <v>68500</v>
      </c>
      <c r="L82" s="22">
        <f t="shared" si="6"/>
        <v>1096000</v>
      </c>
      <c r="M82" s="6" t="s">
        <v>85</v>
      </c>
      <c r="N82" s="22" t="s">
        <v>232</v>
      </c>
    </row>
    <row r="83" spans="1:14" ht="18" customHeight="1" x14ac:dyDescent="0.25">
      <c r="A83" s="2">
        <v>75</v>
      </c>
      <c r="B83" s="14" t="s">
        <v>86</v>
      </c>
      <c r="C83" s="14" t="s">
        <v>194</v>
      </c>
      <c r="D83" s="14">
        <v>3</v>
      </c>
      <c r="E83" s="15">
        <v>65200</v>
      </c>
      <c r="F83" s="8">
        <f t="shared" si="4"/>
        <v>195600</v>
      </c>
      <c r="G83" s="39"/>
      <c r="H83" s="39"/>
      <c r="I83" s="20"/>
      <c r="J83" s="20">
        <f t="shared" si="5"/>
        <v>0</v>
      </c>
      <c r="K83" s="15">
        <v>65200</v>
      </c>
      <c r="L83" s="22">
        <f t="shared" si="6"/>
        <v>195600</v>
      </c>
      <c r="M83" s="6" t="s">
        <v>86</v>
      </c>
      <c r="N83" s="22" t="s">
        <v>232</v>
      </c>
    </row>
    <row r="84" spans="1:14" ht="18" customHeight="1" x14ac:dyDescent="0.25">
      <c r="A84" s="2">
        <v>76</v>
      </c>
      <c r="B84" s="14" t="s">
        <v>87</v>
      </c>
      <c r="C84" s="14" t="s">
        <v>195</v>
      </c>
      <c r="D84" s="14">
        <v>3</v>
      </c>
      <c r="E84" s="15">
        <v>278700</v>
      </c>
      <c r="F84" s="8">
        <f t="shared" si="4"/>
        <v>836100</v>
      </c>
      <c r="G84" s="39"/>
      <c r="H84" s="39"/>
      <c r="I84" s="20"/>
      <c r="J84" s="20">
        <f t="shared" si="5"/>
        <v>0</v>
      </c>
      <c r="K84" s="15">
        <v>278700</v>
      </c>
      <c r="L84" s="22">
        <f t="shared" si="6"/>
        <v>836100</v>
      </c>
      <c r="M84" s="6" t="s">
        <v>87</v>
      </c>
      <c r="N84" s="22" t="s">
        <v>232</v>
      </c>
    </row>
    <row r="85" spans="1:14" ht="18" customHeight="1" x14ac:dyDescent="0.25">
      <c r="A85" s="2">
        <v>77</v>
      </c>
      <c r="B85" s="14" t="s">
        <v>88</v>
      </c>
      <c r="C85" s="14" t="s">
        <v>196</v>
      </c>
      <c r="D85" s="14">
        <v>3</v>
      </c>
      <c r="E85" s="15">
        <v>278700</v>
      </c>
      <c r="F85" s="8">
        <f t="shared" si="4"/>
        <v>836100</v>
      </c>
      <c r="G85" s="39"/>
      <c r="H85" s="39"/>
      <c r="I85" s="20"/>
      <c r="J85" s="20">
        <f t="shared" si="5"/>
        <v>0</v>
      </c>
      <c r="K85" s="15">
        <v>278700</v>
      </c>
      <c r="L85" s="22">
        <f t="shared" si="6"/>
        <v>836100</v>
      </c>
      <c r="M85" s="6" t="s">
        <v>88</v>
      </c>
      <c r="N85" s="22" t="s">
        <v>232</v>
      </c>
    </row>
    <row r="86" spans="1:14" ht="18" customHeight="1" x14ac:dyDescent="0.25">
      <c r="A86" s="2">
        <v>78</v>
      </c>
      <c r="B86" s="14" t="s">
        <v>89</v>
      </c>
      <c r="C86" s="14" t="s">
        <v>197</v>
      </c>
      <c r="D86" s="6">
        <v>15</v>
      </c>
      <c r="E86" s="15">
        <v>176000</v>
      </c>
      <c r="F86" s="8">
        <f t="shared" si="4"/>
        <v>2640000</v>
      </c>
      <c r="G86" s="39"/>
      <c r="H86" s="39"/>
      <c r="I86" s="20"/>
      <c r="J86" s="20">
        <f t="shared" si="5"/>
        <v>0</v>
      </c>
      <c r="K86" s="15">
        <v>176000</v>
      </c>
      <c r="L86" s="22">
        <f t="shared" si="6"/>
        <v>2640000</v>
      </c>
      <c r="M86" s="6" t="s">
        <v>89</v>
      </c>
      <c r="N86" s="22" t="s">
        <v>232</v>
      </c>
    </row>
    <row r="87" spans="1:14" ht="18" customHeight="1" x14ac:dyDescent="0.25">
      <c r="A87" s="2">
        <v>79</v>
      </c>
      <c r="B87" s="14" t="s">
        <v>90</v>
      </c>
      <c r="C87" s="14" t="s">
        <v>198</v>
      </c>
      <c r="D87" s="14">
        <v>3</v>
      </c>
      <c r="E87" s="15">
        <v>81500</v>
      </c>
      <c r="F87" s="8">
        <f t="shared" si="4"/>
        <v>244500</v>
      </c>
      <c r="G87" s="39"/>
      <c r="H87" s="39"/>
      <c r="I87" s="20"/>
      <c r="J87" s="20">
        <f t="shared" si="5"/>
        <v>0</v>
      </c>
      <c r="K87" s="15">
        <v>81500</v>
      </c>
      <c r="L87" s="22">
        <f t="shared" si="6"/>
        <v>244500</v>
      </c>
      <c r="M87" s="6" t="s">
        <v>90</v>
      </c>
      <c r="N87" s="22" t="s">
        <v>232</v>
      </c>
    </row>
    <row r="88" spans="1:14" ht="18" customHeight="1" x14ac:dyDescent="0.25">
      <c r="A88" s="2">
        <v>80</v>
      </c>
      <c r="B88" s="14" t="s">
        <v>91</v>
      </c>
      <c r="C88" s="14" t="s">
        <v>91</v>
      </c>
      <c r="D88" s="6">
        <v>2</v>
      </c>
      <c r="E88" s="15">
        <v>156500</v>
      </c>
      <c r="F88" s="8">
        <f t="shared" si="4"/>
        <v>313000</v>
      </c>
      <c r="G88" s="39"/>
      <c r="H88" s="39"/>
      <c r="I88" s="20"/>
      <c r="J88" s="20">
        <f t="shared" si="5"/>
        <v>0</v>
      </c>
      <c r="K88" s="15">
        <v>156500</v>
      </c>
      <c r="L88" s="22">
        <f t="shared" si="6"/>
        <v>313000</v>
      </c>
      <c r="M88" s="6" t="s">
        <v>91</v>
      </c>
      <c r="N88" s="22" t="s">
        <v>232</v>
      </c>
    </row>
    <row r="89" spans="1:14" ht="18" customHeight="1" x14ac:dyDescent="0.25">
      <c r="A89" s="2">
        <v>81</v>
      </c>
      <c r="B89" s="14" t="s">
        <v>92</v>
      </c>
      <c r="C89" s="14" t="s">
        <v>92</v>
      </c>
      <c r="D89" s="6">
        <v>2</v>
      </c>
      <c r="E89" s="15">
        <v>195600</v>
      </c>
      <c r="F89" s="8">
        <f t="shared" si="4"/>
        <v>391200</v>
      </c>
      <c r="G89" s="39"/>
      <c r="H89" s="39"/>
      <c r="I89" s="20"/>
      <c r="J89" s="20">
        <f t="shared" si="5"/>
        <v>0</v>
      </c>
      <c r="K89" s="15">
        <v>195600</v>
      </c>
      <c r="L89" s="22">
        <f t="shared" si="6"/>
        <v>391200</v>
      </c>
      <c r="M89" s="6" t="s">
        <v>92</v>
      </c>
      <c r="N89" s="22" t="s">
        <v>232</v>
      </c>
    </row>
    <row r="90" spans="1:14" ht="18" customHeight="1" x14ac:dyDescent="0.25">
      <c r="A90" s="2">
        <v>82</v>
      </c>
      <c r="B90" s="14" t="s">
        <v>93</v>
      </c>
      <c r="C90" s="14" t="s">
        <v>199</v>
      </c>
      <c r="D90" s="6">
        <v>2</v>
      </c>
      <c r="E90" s="15">
        <v>182600</v>
      </c>
      <c r="F90" s="8">
        <f t="shared" si="4"/>
        <v>365200</v>
      </c>
      <c r="G90" s="39"/>
      <c r="H90" s="39"/>
      <c r="I90" s="20"/>
      <c r="J90" s="20">
        <f t="shared" si="5"/>
        <v>0</v>
      </c>
      <c r="K90" s="15">
        <v>182600</v>
      </c>
      <c r="L90" s="22">
        <f t="shared" si="6"/>
        <v>365200</v>
      </c>
      <c r="M90" s="6" t="s">
        <v>93</v>
      </c>
      <c r="N90" s="22" t="s">
        <v>232</v>
      </c>
    </row>
    <row r="91" spans="1:14" ht="18" customHeight="1" x14ac:dyDescent="0.25">
      <c r="A91" s="2">
        <v>83</v>
      </c>
      <c r="B91" s="14" t="s">
        <v>94</v>
      </c>
      <c r="C91" s="14" t="s">
        <v>94</v>
      </c>
      <c r="D91" s="14">
        <v>1</v>
      </c>
      <c r="E91" s="15">
        <v>130400</v>
      </c>
      <c r="F91" s="8">
        <f t="shared" si="4"/>
        <v>130400</v>
      </c>
      <c r="G91" s="39"/>
      <c r="H91" s="39"/>
      <c r="I91" s="20"/>
      <c r="J91" s="20">
        <f t="shared" si="5"/>
        <v>0</v>
      </c>
      <c r="K91" s="15">
        <v>130400</v>
      </c>
      <c r="L91" s="22">
        <f t="shared" si="6"/>
        <v>130400</v>
      </c>
      <c r="M91" s="6" t="s">
        <v>94</v>
      </c>
      <c r="N91" s="22" t="s">
        <v>232</v>
      </c>
    </row>
    <row r="92" spans="1:14" ht="18" customHeight="1" x14ac:dyDescent="0.25">
      <c r="A92" s="2">
        <v>84</v>
      </c>
      <c r="B92" s="14" t="s">
        <v>95</v>
      </c>
      <c r="C92" s="14" t="s">
        <v>200</v>
      </c>
      <c r="D92" s="6">
        <v>2</v>
      </c>
      <c r="E92" s="15">
        <v>182600</v>
      </c>
      <c r="F92" s="8">
        <f t="shared" si="4"/>
        <v>365200</v>
      </c>
      <c r="G92" s="39"/>
      <c r="H92" s="39"/>
      <c r="I92" s="20"/>
      <c r="J92" s="20">
        <f t="shared" si="5"/>
        <v>0</v>
      </c>
      <c r="K92" s="15">
        <v>182600</v>
      </c>
      <c r="L92" s="22">
        <f t="shared" si="6"/>
        <v>365200</v>
      </c>
      <c r="M92" s="6" t="s">
        <v>95</v>
      </c>
      <c r="N92" s="22" t="s">
        <v>232</v>
      </c>
    </row>
    <row r="93" spans="1:14" ht="18" customHeight="1" x14ac:dyDescent="0.25">
      <c r="A93" s="2">
        <v>85</v>
      </c>
      <c r="B93" s="14" t="s">
        <v>96</v>
      </c>
      <c r="C93" s="14" t="s">
        <v>96</v>
      </c>
      <c r="D93" s="14">
        <v>1</v>
      </c>
      <c r="E93" s="15">
        <v>130400</v>
      </c>
      <c r="F93" s="8">
        <f t="shared" si="4"/>
        <v>130400</v>
      </c>
      <c r="G93" s="39"/>
      <c r="H93" s="39"/>
      <c r="I93" s="20"/>
      <c r="J93" s="20">
        <f t="shared" si="5"/>
        <v>0</v>
      </c>
      <c r="K93" s="15">
        <v>130400</v>
      </c>
      <c r="L93" s="22">
        <f t="shared" si="6"/>
        <v>130400</v>
      </c>
      <c r="M93" s="6" t="s">
        <v>96</v>
      </c>
      <c r="N93" s="22" t="s">
        <v>232</v>
      </c>
    </row>
    <row r="94" spans="1:14" ht="18" customHeight="1" x14ac:dyDescent="0.25">
      <c r="A94" s="2">
        <v>86</v>
      </c>
      <c r="B94" s="14" t="s">
        <v>97</v>
      </c>
      <c r="C94" s="14" t="s">
        <v>201</v>
      </c>
      <c r="D94" s="6">
        <v>2</v>
      </c>
      <c r="E94" s="15">
        <v>156500</v>
      </c>
      <c r="F94" s="8">
        <f t="shared" si="4"/>
        <v>313000</v>
      </c>
      <c r="G94" s="39"/>
      <c r="H94" s="39"/>
      <c r="I94" s="20"/>
      <c r="J94" s="20">
        <f t="shared" si="5"/>
        <v>0</v>
      </c>
      <c r="K94" s="15">
        <v>156500</v>
      </c>
      <c r="L94" s="22">
        <f t="shared" si="6"/>
        <v>313000</v>
      </c>
      <c r="M94" s="6" t="s">
        <v>97</v>
      </c>
      <c r="N94" s="22" t="s">
        <v>232</v>
      </c>
    </row>
    <row r="95" spans="1:14" ht="18" customHeight="1" x14ac:dyDescent="0.25">
      <c r="A95" s="2">
        <v>87</v>
      </c>
      <c r="B95" s="14" t="s">
        <v>98</v>
      </c>
      <c r="C95" s="14" t="s">
        <v>98</v>
      </c>
      <c r="D95" s="14">
        <v>1</v>
      </c>
      <c r="E95" s="15">
        <v>130400</v>
      </c>
      <c r="F95" s="8">
        <f t="shared" si="4"/>
        <v>130400</v>
      </c>
      <c r="G95" s="39"/>
      <c r="H95" s="39"/>
      <c r="I95" s="20"/>
      <c r="J95" s="20">
        <f t="shared" si="5"/>
        <v>0</v>
      </c>
      <c r="K95" s="15">
        <v>130400</v>
      </c>
      <c r="L95" s="22">
        <f t="shared" si="6"/>
        <v>130400</v>
      </c>
      <c r="M95" s="6" t="s">
        <v>98</v>
      </c>
      <c r="N95" s="22" t="s">
        <v>232</v>
      </c>
    </row>
    <row r="96" spans="1:14" ht="18" customHeight="1" x14ac:dyDescent="0.25">
      <c r="A96" s="2">
        <v>88</v>
      </c>
      <c r="B96" s="14" t="s">
        <v>99</v>
      </c>
      <c r="C96" s="14" t="s">
        <v>202</v>
      </c>
      <c r="D96" s="6">
        <v>2</v>
      </c>
      <c r="E96" s="15">
        <v>156500</v>
      </c>
      <c r="F96" s="8">
        <f t="shared" si="4"/>
        <v>313000</v>
      </c>
      <c r="G96" s="39"/>
      <c r="H96" s="39"/>
      <c r="I96" s="20"/>
      <c r="J96" s="20">
        <f t="shared" si="5"/>
        <v>0</v>
      </c>
      <c r="K96" s="15">
        <v>156500</v>
      </c>
      <c r="L96" s="22">
        <f t="shared" si="6"/>
        <v>313000</v>
      </c>
      <c r="M96" s="6" t="s">
        <v>99</v>
      </c>
      <c r="N96" s="22" t="s">
        <v>232</v>
      </c>
    </row>
    <row r="97" spans="1:14" ht="18" customHeight="1" x14ac:dyDescent="0.25">
      <c r="A97" s="2">
        <v>89</v>
      </c>
      <c r="B97" s="14" t="s">
        <v>100</v>
      </c>
      <c r="C97" s="14" t="s">
        <v>100</v>
      </c>
      <c r="D97" s="14">
        <v>1</v>
      </c>
      <c r="E97" s="15">
        <v>130400</v>
      </c>
      <c r="F97" s="8">
        <f t="shared" si="4"/>
        <v>130400</v>
      </c>
      <c r="G97" s="39"/>
      <c r="H97" s="39"/>
      <c r="I97" s="20"/>
      <c r="J97" s="20">
        <f t="shared" si="5"/>
        <v>0</v>
      </c>
      <c r="K97" s="15">
        <v>130400</v>
      </c>
      <c r="L97" s="22">
        <f t="shared" si="6"/>
        <v>130400</v>
      </c>
      <c r="M97" s="6" t="s">
        <v>100</v>
      </c>
      <c r="N97" s="22" t="s">
        <v>232</v>
      </c>
    </row>
    <row r="98" spans="1:14" ht="18" customHeight="1" x14ac:dyDescent="0.25">
      <c r="A98" s="2">
        <v>90</v>
      </c>
      <c r="B98" s="14" t="s">
        <v>101</v>
      </c>
      <c r="C98" s="14" t="s">
        <v>203</v>
      </c>
      <c r="D98" s="6">
        <v>6</v>
      </c>
      <c r="E98" s="15">
        <v>104300</v>
      </c>
      <c r="F98" s="8">
        <f t="shared" si="4"/>
        <v>625800</v>
      </c>
      <c r="G98" s="39"/>
      <c r="H98" s="39"/>
      <c r="I98" s="20"/>
      <c r="J98" s="20">
        <f t="shared" si="5"/>
        <v>0</v>
      </c>
      <c r="K98" s="15">
        <v>104300</v>
      </c>
      <c r="L98" s="22">
        <f t="shared" si="6"/>
        <v>625800</v>
      </c>
      <c r="M98" s="6" t="s">
        <v>101</v>
      </c>
      <c r="N98" s="22" t="s">
        <v>232</v>
      </c>
    </row>
    <row r="99" spans="1:14" ht="18" customHeight="1" x14ac:dyDescent="0.25">
      <c r="A99" s="2">
        <v>91</v>
      </c>
      <c r="B99" s="14" t="s">
        <v>102</v>
      </c>
      <c r="C99" s="14" t="s">
        <v>102</v>
      </c>
      <c r="D99" s="14">
        <v>2</v>
      </c>
      <c r="E99" s="15">
        <v>97800</v>
      </c>
      <c r="F99" s="8">
        <f t="shared" si="4"/>
        <v>195600</v>
      </c>
      <c r="G99" s="39"/>
      <c r="H99" s="39"/>
      <c r="I99" s="20"/>
      <c r="J99" s="20">
        <f t="shared" si="5"/>
        <v>0</v>
      </c>
      <c r="K99" s="15">
        <v>97800</v>
      </c>
      <c r="L99" s="22">
        <f t="shared" si="6"/>
        <v>195600</v>
      </c>
      <c r="M99" s="6" t="s">
        <v>102</v>
      </c>
      <c r="N99" s="22" t="s">
        <v>232</v>
      </c>
    </row>
    <row r="100" spans="1:14" ht="18" customHeight="1" x14ac:dyDescent="0.25">
      <c r="A100" s="2">
        <v>92</v>
      </c>
      <c r="B100" s="14" t="s">
        <v>103</v>
      </c>
      <c r="C100" s="14" t="s">
        <v>204</v>
      </c>
      <c r="D100" s="6">
        <v>13</v>
      </c>
      <c r="E100" s="15">
        <v>117400</v>
      </c>
      <c r="F100" s="8">
        <f t="shared" si="4"/>
        <v>1526200</v>
      </c>
      <c r="G100" s="39"/>
      <c r="H100" s="39"/>
      <c r="I100" s="20"/>
      <c r="J100" s="20">
        <f t="shared" si="5"/>
        <v>0</v>
      </c>
      <c r="K100" s="15">
        <v>117400</v>
      </c>
      <c r="L100" s="22">
        <f t="shared" si="6"/>
        <v>1526200</v>
      </c>
      <c r="M100" s="6" t="s">
        <v>103</v>
      </c>
      <c r="N100" s="22" t="s">
        <v>232</v>
      </c>
    </row>
    <row r="101" spans="1:14" ht="18" customHeight="1" x14ac:dyDescent="0.25">
      <c r="A101" s="2">
        <v>93</v>
      </c>
      <c r="B101" s="14" t="s">
        <v>104</v>
      </c>
      <c r="C101" s="14" t="s">
        <v>104</v>
      </c>
      <c r="D101" s="14">
        <v>2</v>
      </c>
      <c r="E101" s="15">
        <v>114100</v>
      </c>
      <c r="F101" s="8">
        <f t="shared" si="4"/>
        <v>228200</v>
      </c>
      <c r="G101" s="39"/>
      <c r="H101" s="39"/>
      <c r="I101" s="20"/>
      <c r="J101" s="20">
        <f t="shared" si="5"/>
        <v>0</v>
      </c>
      <c r="K101" s="15">
        <v>114100</v>
      </c>
      <c r="L101" s="22">
        <f t="shared" si="6"/>
        <v>228200</v>
      </c>
      <c r="M101" s="6" t="s">
        <v>104</v>
      </c>
      <c r="N101" s="22" t="s">
        <v>232</v>
      </c>
    </row>
    <row r="102" spans="1:14" ht="18" customHeight="1" x14ac:dyDescent="0.25">
      <c r="A102" s="2">
        <v>94</v>
      </c>
      <c r="B102" s="14" t="s">
        <v>105</v>
      </c>
      <c r="C102" s="14" t="s">
        <v>205</v>
      </c>
      <c r="D102" s="6">
        <v>2</v>
      </c>
      <c r="E102" s="15">
        <v>182600</v>
      </c>
      <c r="F102" s="8">
        <f t="shared" si="4"/>
        <v>365200</v>
      </c>
      <c r="G102" s="39"/>
      <c r="H102" s="39"/>
      <c r="I102" s="20"/>
      <c r="J102" s="20">
        <f t="shared" si="5"/>
        <v>0</v>
      </c>
      <c r="K102" s="15">
        <v>182600</v>
      </c>
      <c r="L102" s="22">
        <f t="shared" si="6"/>
        <v>365200</v>
      </c>
      <c r="M102" s="6" t="s">
        <v>105</v>
      </c>
      <c r="N102" s="22" t="s">
        <v>232</v>
      </c>
    </row>
    <row r="103" spans="1:14" ht="18" customHeight="1" x14ac:dyDescent="0.25">
      <c r="A103" s="2">
        <v>95</v>
      </c>
      <c r="B103" s="14" t="s">
        <v>106</v>
      </c>
      <c r="C103" s="14" t="s">
        <v>106</v>
      </c>
      <c r="D103" s="14">
        <v>1</v>
      </c>
      <c r="E103" s="15">
        <v>130400</v>
      </c>
      <c r="F103" s="8">
        <f t="shared" si="4"/>
        <v>130400</v>
      </c>
      <c r="G103" s="39"/>
      <c r="H103" s="39"/>
      <c r="I103" s="20"/>
      <c r="J103" s="20">
        <f t="shared" si="5"/>
        <v>0</v>
      </c>
      <c r="K103" s="15">
        <v>130400</v>
      </c>
      <c r="L103" s="22">
        <f t="shared" si="6"/>
        <v>130400</v>
      </c>
      <c r="M103" s="6" t="s">
        <v>106</v>
      </c>
      <c r="N103" s="22" t="s">
        <v>232</v>
      </c>
    </row>
    <row r="104" spans="1:14" ht="18" customHeight="1" x14ac:dyDescent="0.25">
      <c r="A104" s="2">
        <v>96</v>
      </c>
      <c r="B104" s="14" t="s">
        <v>107</v>
      </c>
      <c r="C104" s="14" t="s">
        <v>107</v>
      </c>
      <c r="D104" s="6">
        <v>2</v>
      </c>
      <c r="E104" s="15">
        <v>464500</v>
      </c>
      <c r="F104" s="8">
        <f t="shared" si="4"/>
        <v>929000</v>
      </c>
      <c r="G104" s="39"/>
      <c r="H104" s="39"/>
      <c r="I104" s="20"/>
      <c r="J104" s="20">
        <f t="shared" si="5"/>
        <v>0</v>
      </c>
      <c r="K104" s="15">
        <v>464500</v>
      </c>
      <c r="L104" s="22">
        <f t="shared" si="6"/>
        <v>929000</v>
      </c>
      <c r="M104" s="6" t="s">
        <v>107</v>
      </c>
      <c r="N104" s="22" t="s">
        <v>232</v>
      </c>
    </row>
    <row r="105" spans="1:14" ht="18" customHeight="1" x14ac:dyDescent="0.25">
      <c r="A105" s="2">
        <v>97</v>
      </c>
      <c r="B105" s="14" t="s">
        <v>108</v>
      </c>
      <c r="C105" s="14" t="s">
        <v>108</v>
      </c>
      <c r="D105" s="6">
        <v>2</v>
      </c>
      <c r="E105" s="15">
        <v>557400</v>
      </c>
      <c r="F105" s="8">
        <f t="shared" si="4"/>
        <v>1114800</v>
      </c>
      <c r="G105" s="39"/>
      <c r="H105" s="39"/>
      <c r="I105" s="20"/>
      <c r="J105" s="20">
        <f t="shared" si="5"/>
        <v>0</v>
      </c>
      <c r="K105" s="15">
        <v>557400</v>
      </c>
      <c r="L105" s="22">
        <f t="shared" si="6"/>
        <v>1114800</v>
      </c>
      <c r="M105" s="6" t="s">
        <v>108</v>
      </c>
      <c r="N105" s="22" t="s">
        <v>232</v>
      </c>
    </row>
    <row r="106" spans="1:14" ht="18" customHeight="1" x14ac:dyDescent="0.25">
      <c r="A106" s="2">
        <v>98</v>
      </c>
      <c r="B106" s="14" t="s">
        <v>109</v>
      </c>
      <c r="C106" s="14" t="s">
        <v>206</v>
      </c>
      <c r="D106" s="6">
        <v>4</v>
      </c>
      <c r="E106" s="15">
        <v>78200</v>
      </c>
      <c r="F106" s="8">
        <f t="shared" si="4"/>
        <v>312800</v>
      </c>
      <c r="G106" s="39"/>
      <c r="H106" s="39"/>
      <c r="I106" s="20"/>
      <c r="J106" s="20">
        <f t="shared" si="5"/>
        <v>0</v>
      </c>
      <c r="K106" s="15">
        <v>78200</v>
      </c>
      <c r="L106" s="22">
        <f t="shared" si="6"/>
        <v>312800</v>
      </c>
      <c r="M106" s="6" t="s">
        <v>109</v>
      </c>
      <c r="N106" s="22" t="s">
        <v>232</v>
      </c>
    </row>
    <row r="107" spans="1:14" ht="18" customHeight="1" x14ac:dyDescent="0.25">
      <c r="A107" s="2">
        <v>99</v>
      </c>
      <c r="B107" s="14" t="s">
        <v>110</v>
      </c>
      <c r="C107" s="14" t="s">
        <v>110</v>
      </c>
      <c r="D107" s="14">
        <v>1</v>
      </c>
      <c r="E107" s="15">
        <v>81500</v>
      </c>
      <c r="F107" s="8">
        <f t="shared" si="4"/>
        <v>81500</v>
      </c>
      <c r="G107" s="39"/>
      <c r="H107" s="39"/>
      <c r="I107" s="20"/>
      <c r="J107" s="20">
        <f t="shared" si="5"/>
        <v>0</v>
      </c>
      <c r="K107" s="15">
        <v>81500</v>
      </c>
      <c r="L107" s="22">
        <f t="shared" si="6"/>
        <v>81500</v>
      </c>
      <c r="M107" s="6" t="s">
        <v>110</v>
      </c>
      <c r="N107" s="22" t="s">
        <v>232</v>
      </c>
    </row>
    <row r="108" spans="1:14" ht="18" customHeight="1" x14ac:dyDescent="0.25">
      <c r="A108" s="2">
        <v>100</v>
      </c>
      <c r="B108" s="14" t="s">
        <v>111</v>
      </c>
      <c r="C108" s="14" t="s">
        <v>207</v>
      </c>
      <c r="D108" s="6">
        <v>3</v>
      </c>
      <c r="E108" s="15">
        <v>78200</v>
      </c>
      <c r="F108" s="8">
        <f t="shared" si="4"/>
        <v>234600</v>
      </c>
      <c r="G108" s="39"/>
      <c r="H108" s="39"/>
      <c r="I108" s="20"/>
      <c r="J108" s="20">
        <f t="shared" si="5"/>
        <v>0</v>
      </c>
      <c r="K108" s="15">
        <v>78200</v>
      </c>
      <c r="L108" s="22">
        <f t="shared" si="6"/>
        <v>234600</v>
      </c>
      <c r="M108" s="6" t="s">
        <v>111</v>
      </c>
      <c r="N108" s="22" t="s">
        <v>232</v>
      </c>
    </row>
    <row r="109" spans="1:14" ht="18" customHeight="1" x14ac:dyDescent="0.25">
      <c r="A109" s="2">
        <v>101</v>
      </c>
      <c r="B109" s="14" t="s">
        <v>112</v>
      </c>
      <c r="C109" s="14" t="s">
        <v>208</v>
      </c>
      <c r="D109" s="14">
        <v>1</v>
      </c>
      <c r="E109" s="15">
        <v>81500</v>
      </c>
      <c r="F109" s="8">
        <f t="shared" si="4"/>
        <v>81500</v>
      </c>
      <c r="G109" s="39"/>
      <c r="H109" s="39"/>
      <c r="I109" s="20"/>
      <c r="J109" s="20">
        <f t="shared" si="5"/>
        <v>0</v>
      </c>
      <c r="K109" s="15">
        <v>81500</v>
      </c>
      <c r="L109" s="22">
        <f t="shared" si="6"/>
        <v>81500</v>
      </c>
      <c r="M109" s="6" t="s">
        <v>112</v>
      </c>
      <c r="N109" s="22" t="s">
        <v>232</v>
      </c>
    </row>
    <row r="110" spans="1:14" ht="18" customHeight="1" x14ac:dyDescent="0.25">
      <c r="A110" s="2">
        <v>102</v>
      </c>
      <c r="B110" s="14" t="s">
        <v>113</v>
      </c>
      <c r="C110" s="14" t="s">
        <v>209</v>
      </c>
      <c r="D110" s="6">
        <v>3</v>
      </c>
      <c r="E110" s="15">
        <v>78200</v>
      </c>
      <c r="F110" s="8">
        <f t="shared" si="4"/>
        <v>234600</v>
      </c>
      <c r="G110" s="39"/>
      <c r="H110" s="39"/>
      <c r="I110" s="20"/>
      <c r="J110" s="20">
        <f t="shared" si="5"/>
        <v>0</v>
      </c>
      <c r="K110" s="15">
        <v>78200</v>
      </c>
      <c r="L110" s="22">
        <f t="shared" si="6"/>
        <v>234600</v>
      </c>
      <c r="M110" s="6" t="s">
        <v>113</v>
      </c>
      <c r="N110" s="22" t="s">
        <v>232</v>
      </c>
    </row>
    <row r="111" spans="1:14" ht="18" customHeight="1" x14ac:dyDescent="0.25">
      <c r="A111" s="2">
        <v>103</v>
      </c>
      <c r="B111" s="14" t="s">
        <v>114</v>
      </c>
      <c r="C111" s="14" t="s">
        <v>114</v>
      </c>
      <c r="D111" s="14">
        <v>1</v>
      </c>
      <c r="E111" s="15">
        <v>81500</v>
      </c>
      <c r="F111" s="8">
        <f t="shared" si="4"/>
        <v>81500</v>
      </c>
      <c r="G111" s="39"/>
      <c r="H111" s="39"/>
      <c r="I111" s="20"/>
      <c r="J111" s="20">
        <f t="shared" si="5"/>
        <v>0</v>
      </c>
      <c r="K111" s="15">
        <v>81500</v>
      </c>
      <c r="L111" s="22">
        <f t="shared" si="6"/>
        <v>81500</v>
      </c>
      <c r="M111" s="6" t="s">
        <v>114</v>
      </c>
      <c r="N111" s="22" t="s">
        <v>232</v>
      </c>
    </row>
    <row r="112" spans="1:14" ht="18" customHeight="1" x14ac:dyDescent="0.25">
      <c r="A112" s="2">
        <v>104</v>
      </c>
      <c r="B112" s="14" t="s">
        <v>115</v>
      </c>
      <c r="C112" s="14" t="s">
        <v>115</v>
      </c>
      <c r="D112" s="6">
        <v>2</v>
      </c>
      <c r="E112" s="15">
        <v>78200</v>
      </c>
      <c r="F112" s="8">
        <f t="shared" si="4"/>
        <v>156400</v>
      </c>
      <c r="G112" s="39"/>
      <c r="H112" s="39"/>
      <c r="I112" s="20"/>
      <c r="J112" s="20">
        <f t="shared" si="5"/>
        <v>0</v>
      </c>
      <c r="K112" s="15">
        <v>78200</v>
      </c>
      <c r="L112" s="22">
        <f t="shared" si="6"/>
        <v>156400</v>
      </c>
      <c r="M112" s="6" t="s">
        <v>115</v>
      </c>
      <c r="N112" s="22" t="s">
        <v>232</v>
      </c>
    </row>
    <row r="113" spans="1:14" ht="18" customHeight="1" x14ac:dyDescent="0.25">
      <c r="A113" s="2">
        <v>105</v>
      </c>
      <c r="B113" s="14" t="s">
        <v>116</v>
      </c>
      <c r="C113" s="14" t="s">
        <v>116</v>
      </c>
      <c r="D113" s="14">
        <v>1</v>
      </c>
      <c r="E113" s="15">
        <v>81500</v>
      </c>
      <c r="F113" s="8">
        <f t="shared" si="4"/>
        <v>81500</v>
      </c>
      <c r="G113" s="39"/>
      <c r="H113" s="39"/>
      <c r="I113" s="20"/>
      <c r="J113" s="20">
        <f t="shared" si="5"/>
        <v>0</v>
      </c>
      <c r="K113" s="15">
        <v>81500</v>
      </c>
      <c r="L113" s="22">
        <f t="shared" si="6"/>
        <v>81500</v>
      </c>
      <c r="M113" s="6" t="s">
        <v>116</v>
      </c>
      <c r="N113" s="22" t="s">
        <v>232</v>
      </c>
    </row>
    <row r="114" spans="1:14" ht="18" customHeight="1" x14ac:dyDescent="0.25">
      <c r="A114" s="2">
        <v>106</v>
      </c>
      <c r="B114" s="14" t="s">
        <v>117</v>
      </c>
      <c r="C114" s="14" t="s">
        <v>117</v>
      </c>
      <c r="D114" s="6">
        <v>2</v>
      </c>
      <c r="E114" s="15">
        <v>88000</v>
      </c>
      <c r="F114" s="8">
        <f t="shared" si="4"/>
        <v>176000</v>
      </c>
      <c r="G114" s="39"/>
      <c r="H114" s="39"/>
      <c r="I114" s="20"/>
      <c r="J114" s="20">
        <f t="shared" si="5"/>
        <v>0</v>
      </c>
      <c r="K114" s="15">
        <v>88000</v>
      </c>
      <c r="L114" s="22">
        <f t="shared" si="6"/>
        <v>176000</v>
      </c>
      <c r="M114" s="6" t="s">
        <v>117</v>
      </c>
      <c r="N114" s="22" t="s">
        <v>232</v>
      </c>
    </row>
    <row r="115" spans="1:14" ht="18" customHeight="1" x14ac:dyDescent="0.25">
      <c r="A115" s="2">
        <v>107</v>
      </c>
      <c r="B115" s="14" t="s">
        <v>118</v>
      </c>
      <c r="C115" s="14" t="s">
        <v>118</v>
      </c>
      <c r="D115" s="14">
        <v>1</v>
      </c>
      <c r="E115" s="15">
        <v>81500</v>
      </c>
      <c r="F115" s="8">
        <f t="shared" si="4"/>
        <v>81500</v>
      </c>
      <c r="G115" s="39"/>
      <c r="H115" s="39"/>
      <c r="I115" s="20"/>
      <c r="J115" s="20">
        <f t="shared" si="5"/>
        <v>0</v>
      </c>
      <c r="K115" s="15">
        <v>81500</v>
      </c>
      <c r="L115" s="22">
        <f t="shared" si="6"/>
        <v>81500</v>
      </c>
      <c r="M115" s="6" t="s">
        <v>118</v>
      </c>
      <c r="N115" s="22" t="s">
        <v>232</v>
      </c>
    </row>
    <row r="116" spans="1:14" ht="18" customHeight="1" x14ac:dyDescent="0.25">
      <c r="A116" s="2">
        <v>108</v>
      </c>
      <c r="B116" s="14" t="s">
        <v>119</v>
      </c>
      <c r="C116" s="14" t="s">
        <v>119</v>
      </c>
      <c r="D116" s="14">
        <v>2</v>
      </c>
      <c r="E116" s="15">
        <v>342300</v>
      </c>
      <c r="F116" s="8">
        <f t="shared" ref="F116:F143" si="7">D116*E116</f>
        <v>684600</v>
      </c>
      <c r="G116" s="39"/>
      <c r="H116" s="39"/>
      <c r="I116" s="20"/>
      <c r="J116" s="20">
        <f t="shared" si="5"/>
        <v>0</v>
      </c>
      <c r="K116" s="15">
        <v>342300</v>
      </c>
      <c r="L116" s="22">
        <f t="shared" si="6"/>
        <v>684600</v>
      </c>
      <c r="M116" s="6" t="s">
        <v>119</v>
      </c>
      <c r="N116" s="22" t="s">
        <v>232</v>
      </c>
    </row>
    <row r="117" spans="1:14" ht="18" customHeight="1" x14ac:dyDescent="0.25">
      <c r="A117" s="2">
        <v>109</v>
      </c>
      <c r="B117" s="14" t="s">
        <v>120</v>
      </c>
      <c r="C117" s="14" t="s">
        <v>120</v>
      </c>
      <c r="D117" s="14">
        <v>2</v>
      </c>
      <c r="E117" s="15">
        <v>342300</v>
      </c>
      <c r="F117" s="8">
        <f t="shared" si="7"/>
        <v>684600</v>
      </c>
      <c r="G117" s="39"/>
      <c r="H117" s="39"/>
      <c r="I117" s="20"/>
      <c r="J117" s="20">
        <f t="shared" si="5"/>
        <v>0</v>
      </c>
      <c r="K117" s="15">
        <v>342300</v>
      </c>
      <c r="L117" s="22">
        <f t="shared" si="6"/>
        <v>684600</v>
      </c>
      <c r="M117" s="6" t="s">
        <v>120</v>
      </c>
      <c r="N117" s="22" t="s">
        <v>232</v>
      </c>
    </row>
    <row r="118" spans="1:14" ht="18" customHeight="1" x14ac:dyDescent="0.25">
      <c r="A118" s="2">
        <v>110</v>
      </c>
      <c r="B118" s="14" t="s">
        <v>121</v>
      </c>
      <c r="C118" s="14" t="s">
        <v>121</v>
      </c>
      <c r="D118" s="6">
        <v>2</v>
      </c>
      <c r="E118" s="15">
        <v>146000</v>
      </c>
      <c r="F118" s="8">
        <f t="shared" si="7"/>
        <v>292000</v>
      </c>
      <c r="G118" s="39"/>
      <c r="H118" s="39"/>
      <c r="I118" s="20"/>
      <c r="J118" s="20">
        <f t="shared" si="5"/>
        <v>0</v>
      </c>
      <c r="K118" s="15">
        <v>146000</v>
      </c>
      <c r="L118" s="22">
        <f t="shared" si="6"/>
        <v>292000</v>
      </c>
      <c r="M118" s="6" t="s">
        <v>121</v>
      </c>
      <c r="N118" s="22" t="s">
        <v>232</v>
      </c>
    </row>
    <row r="119" spans="1:14" ht="18" customHeight="1" x14ac:dyDescent="0.25">
      <c r="A119" s="2">
        <v>111</v>
      </c>
      <c r="B119" s="14" t="s">
        <v>122</v>
      </c>
      <c r="C119" s="14" t="s">
        <v>122</v>
      </c>
      <c r="D119" s="14">
        <v>1</v>
      </c>
      <c r="E119" s="15">
        <v>97800</v>
      </c>
      <c r="F119" s="8">
        <f t="shared" si="7"/>
        <v>97800</v>
      </c>
      <c r="G119" s="39"/>
      <c r="H119" s="39"/>
      <c r="I119" s="20"/>
      <c r="J119" s="20">
        <f t="shared" si="5"/>
        <v>0</v>
      </c>
      <c r="K119" s="15">
        <v>97800</v>
      </c>
      <c r="L119" s="22">
        <f t="shared" si="6"/>
        <v>97800</v>
      </c>
      <c r="M119" s="6" t="s">
        <v>122</v>
      </c>
      <c r="N119" s="22" t="s">
        <v>232</v>
      </c>
    </row>
    <row r="120" spans="1:14" ht="18" customHeight="1" x14ac:dyDescent="0.25">
      <c r="A120" s="2">
        <v>112</v>
      </c>
      <c r="B120" s="14" t="s">
        <v>123</v>
      </c>
      <c r="C120" s="14" t="s">
        <v>123</v>
      </c>
      <c r="D120" s="6">
        <v>2</v>
      </c>
      <c r="E120" s="15">
        <v>156500</v>
      </c>
      <c r="F120" s="8">
        <f t="shared" si="7"/>
        <v>313000</v>
      </c>
      <c r="G120" s="39"/>
      <c r="H120" s="39"/>
      <c r="I120" s="20"/>
      <c r="J120" s="20">
        <f t="shared" si="5"/>
        <v>0</v>
      </c>
      <c r="K120" s="15">
        <v>156500</v>
      </c>
      <c r="L120" s="22">
        <f t="shared" si="6"/>
        <v>313000</v>
      </c>
      <c r="M120" s="6" t="s">
        <v>123</v>
      </c>
      <c r="N120" s="22" t="s">
        <v>232</v>
      </c>
    </row>
    <row r="121" spans="1:14" ht="18" customHeight="1" x14ac:dyDescent="0.25">
      <c r="A121" s="2">
        <v>113</v>
      </c>
      <c r="B121" s="14" t="s">
        <v>124</v>
      </c>
      <c r="C121" s="14" t="s">
        <v>124</v>
      </c>
      <c r="D121" s="14">
        <v>1</v>
      </c>
      <c r="E121" s="15">
        <v>97800</v>
      </c>
      <c r="F121" s="8">
        <f t="shared" si="7"/>
        <v>97800</v>
      </c>
      <c r="G121" s="39"/>
      <c r="H121" s="39"/>
      <c r="I121" s="20"/>
      <c r="J121" s="20">
        <f t="shared" si="5"/>
        <v>0</v>
      </c>
      <c r="K121" s="15">
        <v>97800</v>
      </c>
      <c r="L121" s="22">
        <f t="shared" si="6"/>
        <v>97800</v>
      </c>
      <c r="M121" s="6" t="s">
        <v>124</v>
      </c>
      <c r="N121" s="22" t="s">
        <v>232</v>
      </c>
    </row>
    <row r="122" spans="1:14" ht="18" customHeight="1" x14ac:dyDescent="0.25">
      <c r="A122" s="2">
        <v>114</v>
      </c>
      <c r="B122" s="14" t="s">
        <v>125</v>
      </c>
      <c r="C122" s="14" t="s">
        <v>125</v>
      </c>
      <c r="D122" s="6">
        <v>1</v>
      </c>
      <c r="E122" s="15">
        <v>156500</v>
      </c>
      <c r="F122" s="8">
        <f t="shared" si="7"/>
        <v>156500</v>
      </c>
      <c r="G122" s="39"/>
      <c r="H122" s="39"/>
      <c r="I122" s="20"/>
      <c r="J122" s="20">
        <f t="shared" si="5"/>
        <v>0</v>
      </c>
      <c r="K122" s="15">
        <v>156500</v>
      </c>
      <c r="L122" s="22">
        <f t="shared" si="6"/>
        <v>156500</v>
      </c>
      <c r="M122" s="6" t="s">
        <v>125</v>
      </c>
      <c r="N122" s="22" t="s">
        <v>232</v>
      </c>
    </row>
    <row r="123" spans="1:14" ht="18" customHeight="1" x14ac:dyDescent="0.25">
      <c r="A123" s="2">
        <v>115</v>
      </c>
      <c r="B123" s="14" t="s">
        <v>126</v>
      </c>
      <c r="C123" s="14" t="s">
        <v>126</v>
      </c>
      <c r="D123" s="6">
        <v>1</v>
      </c>
      <c r="E123" s="15">
        <v>195600</v>
      </c>
      <c r="F123" s="8">
        <f t="shared" si="7"/>
        <v>195600</v>
      </c>
      <c r="G123" s="39"/>
      <c r="H123" s="39"/>
      <c r="I123" s="20"/>
      <c r="J123" s="20">
        <f t="shared" si="5"/>
        <v>0</v>
      </c>
      <c r="K123" s="15">
        <v>195600</v>
      </c>
      <c r="L123" s="22">
        <f t="shared" si="6"/>
        <v>195600</v>
      </c>
      <c r="M123" s="6" t="s">
        <v>126</v>
      </c>
      <c r="N123" s="22" t="s">
        <v>232</v>
      </c>
    </row>
    <row r="124" spans="1:14" ht="18" customHeight="1" x14ac:dyDescent="0.25">
      <c r="A124" s="2">
        <v>116</v>
      </c>
      <c r="B124" s="14" t="s">
        <v>177</v>
      </c>
      <c r="C124" s="14" t="s">
        <v>177</v>
      </c>
      <c r="D124" s="6">
        <v>2</v>
      </c>
      <c r="E124" s="15">
        <v>234700</v>
      </c>
      <c r="F124" s="8">
        <f t="shared" si="7"/>
        <v>469400</v>
      </c>
      <c r="G124" s="39"/>
      <c r="H124" s="39"/>
      <c r="I124" s="20"/>
      <c r="J124" s="20">
        <f t="shared" si="5"/>
        <v>0</v>
      </c>
      <c r="K124" s="15">
        <v>234700</v>
      </c>
      <c r="L124" s="22">
        <f t="shared" si="6"/>
        <v>469400</v>
      </c>
      <c r="M124" s="6" t="s">
        <v>177</v>
      </c>
      <c r="N124" s="22" t="s">
        <v>232</v>
      </c>
    </row>
    <row r="125" spans="1:14" ht="18" customHeight="1" x14ac:dyDescent="0.25">
      <c r="A125" s="2">
        <v>117</v>
      </c>
      <c r="B125" s="14" t="s">
        <v>127</v>
      </c>
      <c r="C125" s="14" t="s">
        <v>127</v>
      </c>
      <c r="D125" s="14">
        <v>1</v>
      </c>
      <c r="E125" s="15">
        <v>163000</v>
      </c>
      <c r="F125" s="8">
        <f t="shared" si="7"/>
        <v>163000</v>
      </c>
      <c r="G125" s="39"/>
      <c r="H125" s="39"/>
      <c r="I125" s="20"/>
      <c r="J125" s="20">
        <f t="shared" si="5"/>
        <v>0</v>
      </c>
      <c r="K125" s="15">
        <v>163000</v>
      </c>
      <c r="L125" s="22">
        <f t="shared" si="6"/>
        <v>163000</v>
      </c>
      <c r="M125" s="6" t="s">
        <v>127</v>
      </c>
      <c r="N125" s="22" t="s">
        <v>232</v>
      </c>
    </row>
    <row r="126" spans="1:14" ht="18" customHeight="1" x14ac:dyDescent="0.25">
      <c r="A126" s="2">
        <v>118</v>
      </c>
      <c r="B126" s="14" t="s">
        <v>128</v>
      </c>
      <c r="C126" s="14" t="s">
        <v>128</v>
      </c>
      <c r="D126" s="6">
        <v>2</v>
      </c>
      <c r="E126" s="15">
        <v>312900</v>
      </c>
      <c r="F126" s="8">
        <f t="shared" si="7"/>
        <v>625800</v>
      </c>
      <c r="G126" s="39"/>
      <c r="H126" s="39"/>
      <c r="I126" s="20"/>
      <c r="J126" s="20">
        <f t="shared" si="5"/>
        <v>0</v>
      </c>
      <c r="K126" s="15">
        <v>312900</v>
      </c>
      <c r="L126" s="22">
        <f t="shared" si="6"/>
        <v>625800</v>
      </c>
      <c r="M126" s="6" t="s">
        <v>128</v>
      </c>
      <c r="N126" s="22" t="s">
        <v>232</v>
      </c>
    </row>
    <row r="127" spans="1:14" ht="18" customHeight="1" x14ac:dyDescent="0.25">
      <c r="A127" s="2">
        <v>119</v>
      </c>
      <c r="B127" s="14" t="s">
        <v>129</v>
      </c>
      <c r="C127" s="14" t="s">
        <v>129</v>
      </c>
      <c r="D127" s="14">
        <v>1</v>
      </c>
      <c r="E127" s="15">
        <v>48900</v>
      </c>
      <c r="F127" s="8">
        <f t="shared" si="7"/>
        <v>48900</v>
      </c>
      <c r="G127" s="39"/>
      <c r="H127" s="39"/>
      <c r="I127" s="20"/>
      <c r="J127" s="20">
        <f t="shared" si="5"/>
        <v>0</v>
      </c>
      <c r="K127" s="15">
        <v>48900</v>
      </c>
      <c r="L127" s="22">
        <f t="shared" si="6"/>
        <v>48900</v>
      </c>
      <c r="M127" s="6" t="s">
        <v>129</v>
      </c>
      <c r="N127" s="22" t="s">
        <v>232</v>
      </c>
    </row>
    <row r="128" spans="1:14" ht="18" customHeight="1" x14ac:dyDescent="0.25">
      <c r="A128" s="2">
        <v>120</v>
      </c>
      <c r="B128" s="14" t="s">
        <v>130</v>
      </c>
      <c r="C128" s="14" t="s">
        <v>130</v>
      </c>
      <c r="D128" s="6">
        <v>10</v>
      </c>
      <c r="E128" s="15">
        <v>162300</v>
      </c>
      <c r="F128" s="8">
        <f t="shared" si="7"/>
        <v>1623000</v>
      </c>
      <c r="G128" s="39"/>
      <c r="H128" s="39"/>
      <c r="I128" s="20"/>
      <c r="J128" s="20">
        <f t="shared" si="5"/>
        <v>0</v>
      </c>
      <c r="K128" s="15">
        <v>162300</v>
      </c>
      <c r="L128" s="22">
        <f t="shared" si="6"/>
        <v>1623000</v>
      </c>
      <c r="M128" s="6" t="s">
        <v>130</v>
      </c>
      <c r="N128" s="22" t="s">
        <v>232</v>
      </c>
    </row>
    <row r="129" spans="1:14" ht="18" customHeight="1" x14ac:dyDescent="0.25">
      <c r="A129" s="2">
        <v>121</v>
      </c>
      <c r="B129" s="14" t="s">
        <v>131</v>
      </c>
      <c r="C129" s="14" t="s">
        <v>131</v>
      </c>
      <c r="D129" s="14">
        <v>2</v>
      </c>
      <c r="E129" s="15">
        <v>32600</v>
      </c>
      <c r="F129" s="8">
        <f t="shared" si="7"/>
        <v>65200</v>
      </c>
      <c r="G129" s="39"/>
      <c r="H129" s="39"/>
      <c r="I129" s="20"/>
      <c r="J129" s="20">
        <f t="shared" si="5"/>
        <v>0</v>
      </c>
      <c r="K129" s="15">
        <v>32600</v>
      </c>
      <c r="L129" s="22">
        <f t="shared" si="6"/>
        <v>65200</v>
      </c>
      <c r="M129" s="6" t="s">
        <v>131</v>
      </c>
      <c r="N129" s="22" t="s">
        <v>232</v>
      </c>
    </row>
    <row r="130" spans="1:14" s="13" customFormat="1" ht="18" customHeight="1" x14ac:dyDescent="0.25">
      <c r="A130" s="13">
        <v>122</v>
      </c>
      <c r="B130" s="17" t="s">
        <v>132</v>
      </c>
      <c r="C130" s="17" t="s">
        <v>132</v>
      </c>
      <c r="D130" s="10">
        <v>2</v>
      </c>
      <c r="E130" s="18">
        <v>187800</v>
      </c>
      <c r="F130" s="12">
        <f t="shared" si="7"/>
        <v>375600</v>
      </c>
      <c r="G130" s="39"/>
      <c r="H130" s="39"/>
      <c r="I130" s="23"/>
      <c r="J130" s="20">
        <f t="shared" si="5"/>
        <v>0</v>
      </c>
      <c r="K130" s="18">
        <v>187800</v>
      </c>
      <c r="L130" s="22">
        <f t="shared" si="6"/>
        <v>375600</v>
      </c>
      <c r="M130" s="10" t="s">
        <v>132</v>
      </c>
      <c r="N130" s="22" t="s">
        <v>232</v>
      </c>
    </row>
    <row r="131" spans="1:14" s="13" customFormat="1" ht="18" customHeight="1" x14ac:dyDescent="0.25">
      <c r="A131" s="13">
        <v>123</v>
      </c>
      <c r="B131" s="17" t="s">
        <v>133</v>
      </c>
      <c r="C131" s="17" t="s">
        <v>133</v>
      </c>
      <c r="D131" s="10">
        <v>2</v>
      </c>
      <c r="E131" s="18">
        <v>187800</v>
      </c>
      <c r="F131" s="12">
        <f t="shared" si="7"/>
        <v>375600</v>
      </c>
      <c r="G131" s="39"/>
      <c r="H131" s="39"/>
      <c r="I131" s="23"/>
      <c r="J131" s="20">
        <f t="shared" si="5"/>
        <v>0</v>
      </c>
      <c r="K131" s="18">
        <v>187800</v>
      </c>
      <c r="L131" s="22">
        <f t="shared" si="6"/>
        <v>375600</v>
      </c>
      <c r="M131" s="10" t="s">
        <v>133</v>
      </c>
      <c r="N131" s="22" t="s">
        <v>232</v>
      </c>
    </row>
    <row r="132" spans="1:14" s="13" customFormat="1" ht="18" customHeight="1" x14ac:dyDescent="0.25">
      <c r="A132" s="9">
        <v>124</v>
      </c>
      <c r="B132" s="17" t="s">
        <v>134</v>
      </c>
      <c r="C132" s="17" t="s">
        <v>210</v>
      </c>
      <c r="D132" s="10">
        <v>67</v>
      </c>
      <c r="E132" s="18">
        <v>130400</v>
      </c>
      <c r="F132" s="12">
        <f t="shared" si="7"/>
        <v>8736800</v>
      </c>
      <c r="G132" s="39"/>
      <c r="H132" s="39"/>
      <c r="I132" s="23"/>
      <c r="J132" s="20">
        <f t="shared" si="5"/>
        <v>0</v>
      </c>
      <c r="K132" s="18">
        <v>130400</v>
      </c>
      <c r="L132" s="22">
        <f t="shared" si="6"/>
        <v>8736800</v>
      </c>
      <c r="M132" s="10" t="s">
        <v>134</v>
      </c>
      <c r="N132" s="22" t="s">
        <v>232</v>
      </c>
    </row>
    <row r="133" spans="1:14" s="13" customFormat="1" ht="18" customHeight="1" x14ac:dyDescent="0.25">
      <c r="A133" s="9">
        <v>125</v>
      </c>
      <c r="B133" s="17" t="s">
        <v>135</v>
      </c>
      <c r="C133" s="17" t="s">
        <v>135</v>
      </c>
      <c r="D133" s="17">
        <v>4</v>
      </c>
      <c r="E133" s="18">
        <v>81500</v>
      </c>
      <c r="F133" s="12">
        <f t="shared" si="7"/>
        <v>326000</v>
      </c>
      <c r="G133" s="39"/>
      <c r="H133" s="39"/>
      <c r="I133" s="23"/>
      <c r="J133" s="20">
        <f t="shared" si="5"/>
        <v>0</v>
      </c>
      <c r="K133" s="18">
        <v>81500</v>
      </c>
      <c r="L133" s="22">
        <f t="shared" si="6"/>
        <v>326000</v>
      </c>
      <c r="M133" s="10" t="s">
        <v>135</v>
      </c>
      <c r="N133" s="22" t="s">
        <v>232</v>
      </c>
    </row>
    <row r="134" spans="1:14" ht="18" customHeight="1" x14ac:dyDescent="0.25">
      <c r="A134" s="2">
        <v>126</v>
      </c>
      <c r="B134" s="14" t="s">
        <v>136</v>
      </c>
      <c r="C134" s="14" t="s">
        <v>211</v>
      </c>
      <c r="D134" s="6">
        <v>3</v>
      </c>
      <c r="E134" s="15">
        <v>70400</v>
      </c>
      <c r="F134" s="8">
        <f t="shared" si="7"/>
        <v>211200</v>
      </c>
      <c r="G134" s="39"/>
      <c r="H134" s="39"/>
      <c r="I134" s="20"/>
      <c r="J134" s="20">
        <f t="shared" si="5"/>
        <v>0</v>
      </c>
      <c r="K134" s="15">
        <v>70400</v>
      </c>
      <c r="L134" s="22">
        <f t="shared" si="6"/>
        <v>211200</v>
      </c>
      <c r="M134" s="6" t="s">
        <v>136</v>
      </c>
      <c r="N134" s="22" t="s">
        <v>232</v>
      </c>
    </row>
    <row r="135" spans="1:14" ht="18" customHeight="1" x14ac:dyDescent="0.25">
      <c r="A135" s="2">
        <v>127</v>
      </c>
      <c r="B135" s="14" t="s">
        <v>137</v>
      </c>
      <c r="C135" s="14" t="s">
        <v>212</v>
      </c>
      <c r="D135" s="6">
        <v>3</v>
      </c>
      <c r="E135" s="15">
        <v>70400</v>
      </c>
      <c r="F135" s="8">
        <f t="shared" si="7"/>
        <v>211200</v>
      </c>
      <c r="G135" s="39"/>
      <c r="H135" s="39"/>
      <c r="I135" s="20"/>
      <c r="J135" s="20">
        <f t="shared" si="5"/>
        <v>0</v>
      </c>
      <c r="K135" s="15">
        <v>70400</v>
      </c>
      <c r="L135" s="22">
        <f t="shared" si="6"/>
        <v>211200</v>
      </c>
      <c r="M135" s="6" t="s">
        <v>137</v>
      </c>
      <c r="N135" s="22" t="s">
        <v>232</v>
      </c>
    </row>
    <row r="136" spans="1:14" ht="18" customHeight="1" x14ac:dyDescent="0.25">
      <c r="A136" s="2">
        <v>128</v>
      </c>
      <c r="B136" s="14" t="s">
        <v>138</v>
      </c>
      <c r="C136" s="14" t="s">
        <v>138</v>
      </c>
      <c r="D136" s="6">
        <v>67</v>
      </c>
      <c r="E136" s="15">
        <v>156500</v>
      </c>
      <c r="F136" s="8">
        <f t="shared" si="7"/>
        <v>10485500</v>
      </c>
      <c r="G136" s="39"/>
      <c r="H136" s="39"/>
      <c r="I136" s="20"/>
      <c r="J136" s="20">
        <f t="shared" si="5"/>
        <v>0</v>
      </c>
      <c r="K136" s="15">
        <v>156500</v>
      </c>
      <c r="L136" s="29">
        <f t="shared" si="6"/>
        <v>10485500</v>
      </c>
      <c r="M136" s="6" t="s">
        <v>138</v>
      </c>
      <c r="N136" s="22" t="s">
        <v>232</v>
      </c>
    </row>
    <row r="137" spans="1:14" ht="18" customHeight="1" x14ac:dyDescent="0.25">
      <c r="A137" s="2">
        <v>129</v>
      </c>
      <c r="B137" s="14" t="s">
        <v>139</v>
      </c>
      <c r="C137" s="14" t="s">
        <v>139</v>
      </c>
      <c r="D137" s="14">
        <v>4</v>
      </c>
      <c r="E137" s="15">
        <v>81500</v>
      </c>
      <c r="F137" s="8">
        <f t="shared" si="7"/>
        <v>326000</v>
      </c>
      <c r="G137" s="39"/>
      <c r="H137" s="39"/>
      <c r="I137" s="20"/>
      <c r="J137" s="20">
        <f t="shared" si="5"/>
        <v>0</v>
      </c>
      <c r="K137" s="15">
        <v>81500</v>
      </c>
      <c r="L137" s="22">
        <f t="shared" si="6"/>
        <v>326000</v>
      </c>
      <c r="M137" s="6" t="s">
        <v>139</v>
      </c>
      <c r="N137" s="22" t="s">
        <v>232</v>
      </c>
    </row>
    <row r="138" spans="1:14" ht="18" customHeight="1" x14ac:dyDescent="0.25">
      <c r="A138" s="2">
        <v>130</v>
      </c>
      <c r="B138" s="14" t="s">
        <v>140</v>
      </c>
      <c r="C138" s="14" t="s">
        <v>213</v>
      </c>
      <c r="D138" s="6">
        <v>3</v>
      </c>
      <c r="E138" s="15">
        <v>140200</v>
      </c>
      <c r="F138" s="8">
        <f t="shared" si="7"/>
        <v>420600</v>
      </c>
      <c r="G138" s="39"/>
      <c r="H138" s="39"/>
      <c r="I138" s="20"/>
      <c r="J138" s="20">
        <f t="shared" ref="J138:J143" si="8">I138*D138</f>
        <v>0</v>
      </c>
      <c r="K138" s="15">
        <v>140200</v>
      </c>
      <c r="L138" s="22">
        <f t="shared" ref="L138:L143" si="9">K138*D138</f>
        <v>420600</v>
      </c>
      <c r="M138" s="6" t="s">
        <v>140</v>
      </c>
      <c r="N138" s="22" t="s">
        <v>232</v>
      </c>
    </row>
    <row r="139" spans="1:14" ht="18" customHeight="1" x14ac:dyDescent="0.25">
      <c r="A139" s="2">
        <v>131</v>
      </c>
      <c r="B139" s="14" t="s">
        <v>141</v>
      </c>
      <c r="C139" s="14" t="s">
        <v>214</v>
      </c>
      <c r="D139" s="6">
        <v>3</v>
      </c>
      <c r="E139" s="15">
        <v>74300</v>
      </c>
      <c r="F139" s="8">
        <f t="shared" si="7"/>
        <v>222900</v>
      </c>
      <c r="G139" s="39"/>
      <c r="H139" s="39"/>
      <c r="I139" s="20"/>
      <c r="J139" s="20">
        <f t="shared" si="8"/>
        <v>0</v>
      </c>
      <c r="K139" s="15">
        <v>74300</v>
      </c>
      <c r="L139" s="22">
        <f t="shared" si="9"/>
        <v>222900</v>
      </c>
      <c r="M139" s="6" t="s">
        <v>141</v>
      </c>
      <c r="N139" s="22" t="s">
        <v>232</v>
      </c>
    </row>
    <row r="140" spans="1:14" ht="18" customHeight="1" x14ac:dyDescent="0.25">
      <c r="A140" s="2">
        <v>132</v>
      </c>
      <c r="B140" s="14" t="s">
        <v>142</v>
      </c>
      <c r="C140" s="14" t="s">
        <v>215</v>
      </c>
      <c r="D140" s="14">
        <v>8</v>
      </c>
      <c r="E140" s="19">
        <v>491700</v>
      </c>
      <c r="F140" s="8">
        <f t="shared" si="7"/>
        <v>3933600</v>
      </c>
      <c r="G140" s="39"/>
      <c r="H140" s="39"/>
      <c r="I140" s="20"/>
      <c r="J140" s="20">
        <f t="shared" si="8"/>
        <v>0</v>
      </c>
      <c r="K140" s="19">
        <v>491700</v>
      </c>
      <c r="L140" s="22">
        <f t="shared" si="9"/>
        <v>3933600</v>
      </c>
      <c r="M140" s="6" t="s">
        <v>142</v>
      </c>
      <c r="N140" s="22" t="s">
        <v>232</v>
      </c>
    </row>
    <row r="141" spans="1:14" ht="18" customHeight="1" x14ac:dyDescent="0.25">
      <c r="A141" s="2">
        <v>133</v>
      </c>
      <c r="B141" s="14" t="s">
        <v>143</v>
      </c>
      <c r="C141" s="14" t="s">
        <v>216</v>
      </c>
      <c r="D141" s="14">
        <v>12</v>
      </c>
      <c r="E141" s="19">
        <v>202400</v>
      </c>
      <c r="F141" s="8">
        <f t="shared" si="7"/>
        <v>2428800</v>
      </c>
      <c r="G141" s="39"/>
      <c r="H141" s="39"/>
      <c r="I141" s="20"/>
      <c r="J141" s="20">
        <f t="shared" si="8"/>
        <v>0</v>
      </c>
      <c r="K141" s="19">
        <v>202400</v>
      </c>
      <c r="L141" s="22">
        <f t="shared" si="9"/>
        <v>2428800</v>
      </c>
      <c r="M141" s="6" t="s">
        <v>143</v>
      </c>
      <c r="N141" s="22" t="s">
        <v>232</v>
      </c>
    </row>
    <row r="142" spans="1:14" ht="18" customHeight="1" x14ac:dyDescent="0.25">
      <c r="A142" s="2">
        <v>134</v>
      </c>
      <c r="B142" s="14" t="s">
        <v>144</v>
      </c>
      <c r="C142" s="14" t="s">
        <v>144</v>
      </c>
      <c r="D142" s="14">
        <v>83</v>
      </c>
      <c r="E142" s="19">
        <v>35700</v>
      </c>
      <c r="F142" s="8">
        <f t="shared" si="7"/>
        <v>2963100</v>
      </c>
      <c r="G142" s="39"/>
      <c r="H142" s="39"/>
      <c r="I142" s="20"/>
      <c r="J142" s="20">
        <f t="shared" si="8"/>
        <v>0</v>
      </c>
      <c r="K142" s="19">
        <v>35700</v>
      </c>
      <c r="L142" s="22">
        <f t="shared" si="9"/>
        <v>2963100</v>
      </c>
      <c r="M142" s="6" t="s">
        <v>144</v>
      </c>
      <c r="N142" s="22" t="s">
        <v>232</v>
      </c>
    </row>
    <row r="143" spans="1:14" ht="18" customHeight="1" x14ac:dyDescent="0.25">
      <c r="A143" s="2">
        <v>135</v>
      </c>
      <c r="B143" s="14" t="s">
        <v>145</v>
      </c>
      <c r="C143" s="14" t="s">
        <v>217</v>
      </c>
      <c r="D143" s="14">
        <v>1</v>
      </c>
      <c r="E143" s="19">
        <v>42900</v>
      </c>
      <c r="F143" s="8">
        <f t="shared" si="7"/>
        <v>42900</v>
      </c>
      <c r="G143" s="40"/>
      <c r="H143" s="40"/>
      <c r="I143" s="20"/>
      <c r="J143" s="20">
        <f t="shared" si="8"/>
        <v>0</v>
      </c>
      <c r="K143" s="19">
        <v>42900</v>
      </c>
      <c r="L143" s="22">
        <f t="shared" si="9"/>
        <v>42900</v>
      </c>
      <c r="M143" s="6" t="s">
        <v>145</v>
      </c>
      <c r="N143" s="22" t="s">
        <v>232</v>
      </c>
    </row>
    <row r="144" spans="1:14" ht="18" customHeight="1" x14ac:dyDescent="0.25">
      <c r="A144" s="2"/>
      <c r="B144" s="2" t="s">
        <v>219</v>
      </c>
      <c r="C144" s="2"/>
      <c r="D144" s="2"/>
      <c r="E144" s="2"/>
      <c r="F144" s="8">
        <f>SUM(F9:F143)</f>
        <v>183421680</v>
      </c>
      <c r="G144" s="20"/>
      <c r="H144" s="20"/>
      <c r="I144" s="20"/>
      <c r="J144" s="28">
        <f>SUM(J9:J143)</f>
        <v>96726980</v>
      </c>
      <c r="K144" s="22"/>
      <c r="L144" s="29">
        <f>SUM(L9:L143)</f>
        <v>86694700</v>
      </c>
      <c r="M144" s="27"/>
      <c r="N144" s="22"/>
    </row>
    <row r="145" spans="1:10" ht="18" customHeight="1" x14ac:dyDescent="0.25">
      <c r="A145" s="31"/>
      <c r="B145" s="21"/>
      <c r="C145" s="21"/>
      <c r="D145" s="21"/>
      <c r="E145" s="21"/>
      <c r="F145" s="21"/>
      <c r="G145" s="5"/>
      <c r="H145" s="5"/>
      <c r="I145" s="5"/>
      <c r="J145" s="5"/>
    </row>
    <row r="146" spans="1:10" ht="18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33.75" customHeight="1" x14ac:dyDescent="0.25">
      <c r="A147" s="5"/>
      <c r="B147" s="32" t="s">
        <v>234</v>
      </c>
      <c r="C147" s="5"/>
      <c r="D147" s="5"/>
      <c r="E147" s="5"/>
      <c r="F147" s="5"/>
      <c r="G147" s="5"/>
      <c r="H147" s="5"/>
      <c r="I147" s="5"/>
      <c r="J147" s="5"/>
    </row>
    <row r="148" spans="1:10" ht="33.75" customHeight="1" x14ac:dyDescent="0.25">
      <c r="A148" s="5"/>
      <c r="B148" s="32" t="s">
        <v>235</v>
      </c>
      <c r="C148" s="5"/>
      <c r="D148" s="5"/>
      <c r="E148" s="5"/>
      <c r="F148" s="5"/>
      <c r="G148" s="5"/>
      <c r="H148" s="5"/>
      <c r="I148" s="5"/>
      <c r="J148" s="5"/>
    </row>
    <row r="149" spans="1:10" ht="33.75" customHeight="1" x14ac:dyDescent="0.25">
      <c r="A149" s="5"/>
      <c r="B149" s="32" t="s">
        <v>236</v>
      </c>
      <c r="C149" s="5"/>
      <c r="D149" s="5"/>
      <c r="E149" s="5"/>
      <c r="F149" s="5"/>
      <c r="G149" s="5"/>
      <c r="H149" s="5"/>
      <c r="I149" s="5"/>
      <c r="J149" s="5"/>
    </row>
    <row r="150" spans="1:10" ht="33.75" customHeight="1" x14ac:dyDescent="0.25">
      <c r="A150" s="5"/>
      <c r="B150" s="32" t="s">
        <v>237</v>
      </c>
      <c r="C150" s="5"/>
      <c r="D150" s="5"/>
      <c r="E150" s="5"/>
      <c r="F150" s="5"/>
      <c r="G150" s="5"/>
      <c r="H150" s="5"/>
      <c r="I150" s="5"/>
      <c r="J150" s="5"/>
    </row>
    <row r="151" spans="1:10" ht="33.75" customHeight="1" x14ac:dyDescent="0.25">
      <c r="A151" s="5"/>
      <c r="B151" s="32" t="s">
        <v>238</v>
      </c>
      <c r="C151" s="5"/>
      <c r="D151" s="5"/>
      <c r="E151" s="5"/>
      <c r="F151" s="5"/>
      <c r="G151" s="5"/>
      <c r="H151" s="5"/>
      <c r="I151" s="5"/>
      <c r="J151" s="5"/>
    </row>
    <row r="152" spans="1:10" ht="33.75" customHeight="1" x14ac:dyDescent="0.25">
      <c r="A152" s="5"/>
      <c r="B152" s="32" t="s">
        <v>239</v>
      </c>
      <c r="C152" s="5"/>
      <c r="D152" s="5"/>
      <c r="E152" s="5"/>
      <c r="F152" s="5"/>
      <c r="G152" s="5"/>
      <c r="H152" s="5"/>
      <c r="I152" s="5"/>
      <c r="J152" s="5"/>
    </row>
    <row r="153" spans="1:10" ht="33.75" customHeight="1" x14ac:dyDescent="0.25">
      <c r="A153" s="5"/>
      <c r="B153" s="32" t="s">
        <v>240</v>
      </c>
      <c r="C153" s="5"/>
      <c r="D153" s="5"/>
      <c r="E153" s="5"/>
      <c r="F153" s="5"/>
      <c r="G153" s="5"/>
      <c r="H153" s="5"/>
      <c r="I153" s="5"/>
      <c r="J153" s="5"/>
    </row>
    <row r="154" spans="1:10" ht="33.75" customHeight="1" x14ac:dyDescent="0.25">
      <c r="A154" s="5"/>
      <c r="B154" s="32" t="s">
        <v>241</v>
      </c>
      <c r="C154" s="5"/>
      <c r="D154" s="5"/>
      <c r="E154" s="5"/>
      <c r="F154" s="5"/>
      <c r="G154" s="5"/>
      <c r="H154" s="5"/>
      <c r="I154" s="5"/>
      <c r="J154" s="5"/>
    </row>
    <row r="155" spans="1:10" ht="33.75" customHeight="1" x14ac:dyDescent="0.25">
      <c r="A155" s="5"/>
      <c r="B155" s="33" t="s">
        <v>242</v>
      </c>
      <c r="C155" s="5"/>
      <c r="D155" s="5"/>
      <c r="E155" s="5"/>
      <c r="F155" s="5"/>
      <c r="G155" s="5"/>
      <c r="H155" s="5"/>
      <c r="I155" s="5"/>
      <c r="J155" s="5"/>
    </row>
    <row r="156" spans="1:10" ht="18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8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8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8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8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8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8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8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8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8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8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8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8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8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8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8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8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8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8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8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8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8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8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8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8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8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8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8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8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8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8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8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8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8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8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8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8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8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8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8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8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8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8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8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8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8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8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8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8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8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8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8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8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8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8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8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8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8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</sheetData>
  <autoFilter ref="B7:F144"/>
  <mergeCells count="12">
    <mergeCell ref="F7:F8"/>
    <mergeCell ref="A7:A8"/>
    <mergeCell ref="B7:B8"/>
    <mergeCell ref="C7:C8"/>
    <mergeCell ref="D7:D8"/>
    <mergeCell ref="E7:E8"/>
    <mergeCell ref="M7:M8"/>
    <mergeCell ref="N7:N8"/>
    <mergeCell ref="G9:G143"/>
    <mergeCell ref="H9:H143"/>
    <mergeCell ref="I7:J7"/>
    <mergeCell ref="K7:L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2022-03-24T12:35:46Z</dcterms:modified>
</cp:coreProperties>
</file>