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160" s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4"/>
</calcChain>
</file>

<file path=xl/sharedStrings.xml><?xml version="1.0" encoding="utf-8"?>
<sst xmlns="http://schemas.openxmlformats.org/spreadsheetml/2006/main" count="499" uniqueCount="329">
  <si>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</si>
  <si>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</si>
  <si>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</si>
  <si>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</si>
  <si>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 2021 год</t>
  </si>
  <si>
    <t xml:space="preserve">Количество  </t>
  </si>
  <si>
    <t>СУММА</t>
  </si>
  <si>
    <t xml:space="preserve">Аммиак </t>
  </si>
  <si>
    <t>Р-р д/наружн. прим.  10%, 40мл</t>
  </si>
  <si>
    <t>фл</t>
  </si>
  <si>
    <t>Анаферон взрослый</t>
  </si>
  <si>
    <t>таблетка</t>
  </si>
  <si>
    <t>таб</t>
  </si>
  <si>
    <t>Анаферон детский</t>
  </si>
  <si>
    <t>Бриллиантовый зеленый</t>
  </si>
  <si>
    <t xml:space="preserve">раствор 1% 30 мл </t>
  </si>
  <si>
    <t>Водорода перекись</t>
  </si>
  <si>
    <t xml:space="preserve">раствор 3% 50 мл </t>
  </si>
  <si>
    <t>Декстроза</t>
  </si>
  <si>
    <t xml:space="preserve">раствор для инфузий 5% 500 мл </t>
  </si>
  <si>
    <t>раствор для инъекций 5%, 200 мл</t>
  </si>
  <si>
    <t>Диоксотетрагидрокситетрагидронафталин   (Оксалин)</t>
  </si>
  <si>
    <t>мазь назальная 0.25%</t>
  </si>
  <si>
    <t>уп</t>
  </si>
  <si>
    <t xml:space="preserve">Лактулоза </t>
  </si>
  <si>
    <t>сироп 667мг/мл 200мл</t>
  </si>
  <si>
    <t>Левокарнитин.</t>
  </si>
  <si>
    <t>Раствор для инъекций 1мг 5мл</t>
  </si>
  <si>
    <t>амп</t>
  </si>
  <si>
    <t>раствор для приема внутрь 1 г/10 мл 10 мл</t>
  </si>
  <si>
    <t xml:space="preserve">Натрия хлорид, Натрия ацетата (натрия уксуснокислого 3-водного) Дисоль </t>
  </si>
  <si>
    <t xml:space="preserve">раствор для инфузий 400 мл </t>
  </si>
  <si>
    <t xml:space="preserve">Калия хлорид, Натрия хлорид, Натрия ацетата тригидрат Ацесоль </t>
  </si>
  <si>
    <t>Нейромультивит</t>
  </si>
  <si>
    <t>раствор для иньекций 2мл</t>
  </si>
  <si>
    <t xml:space="preserve">Сульфацил натрия </t>
  </si>
  <si>
    <t>Альбуцид 20%, 10мл</t>
  </si>
  <si>
    <t>Тетрациклин</t>
  </si>
  <si>
    <t xml:space="preserve">мазь глазная 1% 10 гр </t>
  </si>
  <si>
    <t>туб</t>
  </si>
  <si>
    <t>Тропикамид</t>
  </si>
  <si>
    <t xml:space="preserve">капли глазные 1% 10 мл </t>
  </si>
  <si>
    <t>Фамотидин</t>
  </si>
  <si>
    <t>Лиофилизат д/пригот. р-ра д/в/в введения 20 мг: фл. в компл. с растворителем </t>
  </si>
  <si>
    <t>Хлорамфеникол</t>
  </si>
  <si>
    <t xml:space="preserve">линимент 10% 25 гр </t>
  </si>
  <si>
    <t>Этанол</t>
  </si>
  <si>
    <t xml:space="preserve">раствор 70% 50 мл </t>
  </si>
  <si>
    <t>Этинилэстрадиол, левоноргестрел</t>
  </si>
  <si>
    <t>таблетка, покрытая оболочкой</t>
  </si>
  <si>
    <t xml:space="preserve"> Гидроксью кальций </t>
  </si>
  <si>
    <t>шт</t>
  </si>
  <si>
    <t>Адгезор №1</t>
  </si>
  <si>
    <t>Азотная кислота</t>
  </si>
  <si>
    <t>кг</t>
  </si>
  <si>
    <t>Азур-эозина по Романовскому</t>
  </si>
  <si>
    <t>р-р, 1л</t>
  </si>
  <si>
    <t>л</t>
  </si>
  <si>
    <t>Альванес с линкомицином№30</t>
  </si>
  <si>
    <t>Бахилы одноразовые</t>
  </si>
  <si>
    <t>15х42</t>
  </si>
  <si>
    <t>пара</t>
  </si>
  <si>
    <t>Боры</t>
  </si>
  <si>
    <t>алмазные турбинные</t>
  </si>
  <si>
    <t>Бумага для УЗИ</t>
  </si>
  <si>
    <t>UPP 110mm*20m</t>
  </si>
  <si>
    <t>рулон</t>
  </si>
  <si>
    <t xml:space="preserve">Бумага тепловая для ЭКГ </t>
  </si>
  <si>
    <t>210мм-30м</t>
  </si>
  <si>
    <t>110мм х 30м</t>
  </si>
  <si>
    <t xml:space="preserve">Бумага-крафт </t>
  </si>
  <si>
    <t>100*106 см</t>
  </si>
  <si>
    <t>Вата медицинская гигроскопическая хирургическая нестерильная 100г</t>
  </si>
  <si>
    <t>Вата медицинская гигроскопическая хирургическая нестерильная  100г</t>
  </si>
  <si>
    <t xml:space="preserve">Гигрометр  </t>
  </si>
  <si>
    <t>психрометрический ВИТ-2 предназначены для измерения относительной влажности и температуры воздуха в помещении</t>
  </si>
  <si>
    <t>Гладилька стоматологич.</t>
  </si>
  <si>
    <t>средная 2-х сторонная</t>
  </si>
  <si>
    <t xml:space="preserve">Гладиька хирургические </t>
  </si>
  <si>
    <t>стоматологические хирургия 2-х стронная</t>
  </si>
  <si>
    <t>Девит АРС</t>
  </si>
  <si>
    <t>Дентин паста</t>
  </si>
  <si>
    <t>паста для  временной  пломбы</t>
  </si>
  <si>
    <t>Ерши</t>
  </si>
  <si>
    <t xml:space="preserve">пробирочный </t>
  </si>
  <si>
    <t>Зеркало стоматологическое</t>
  </si>
  <si>
    <t>без ручки</t>
  </si>
  <si>
    <t xml:space="preserve">Зонд </t>
  </si>
  <si>
    <t>стоматологический</t>
  </si>
  <si>
    <t>Игла корневая</t>
  </si>
  <si>
    <t>КМИЗ уп  № 1,2   100  шт</t>
  </si>
  <si>
    <t>Изотонический разбавитель Swelab Alfa</t>
  </si>
  <si>
    <t>20л кат лот  1504124</t>
  </si>
  <si>
    <t xml:space="preserve">Контрольный кровь </t>
  </si>
  <si>
    <t>Гематологический контрольный материал 3-х уровневый Boule Con 3-level, 16 parameters, 2x3x4.5 mL (2 низкий, 2 норма, 2 высокий) кат лот 1504476</t>
  </si>
  <si>
    <t>Раствор лизирующий для Swelab</t>
  </si>
  <si>
    <t>5 л  кат лот 1504125</t>
  </si>
  <si>
    <t>Индикаторы стерилизации</t>
  </si>
  <si>
    <t>К файл</t>
  </si>
  <si>
    <t>№10, №15, №15-40, №20,№25,№30,№35,№40</t>
  </si>
  <si>
    <t>Каналонаполнители на угловой наконечник</t>
  </si>
  <si>
    <t>для  пломбирования  корневых  каналов 50  шт  КМИЗ  уп</t>
  </si>
  <si>
    <t>Карандаш по стеклу</t>
  </si>
  <si>
    <t xml:space="preserve">синий, красный </t>
  </si>
  <si>
    <t>Карпульные иглы</t>
  </si>
  <si>
    <t>для  анестезии №100</t>
  </si>
  <si>
    <t xml:space="preserve">Катетер </t>
  </si>
  <si>
    <t>аспирационный катетер вакуум контролем стерильный СН 10 о/р мм550</t>
  </si>
  <si>
    <t>аспирационный катетер вакуум контролем стерильный СН 12 о/р мм600</t>
  </si>
  <si>
    <t>Клеенка подкладная</t>
  </si>
  <si>
    <t>резинотканевая</t>
  </si>
  <si>
    <t>м</t>
  </si>
  <si>
    <t xml:space="preserve">Композит </t>
  </si>
  <si>
    <t>пломбировочный   материал  х/о</t>
  </si>
  <si>
    <t>Контейнер для мочи стерильный</t>
  </si>
  <si>
    <t>Контейнер для мочи, размера 60х70 мм, стерильный, объем 100 мл</t>
  </si>
  <si>
    <t>Кюветы для коагулограмма</t>
  </si>
  <si>
    <t>Кюветы для коагулограмма ТС-4000 аппарат</t>
  </si>
  <si>
    <t>Лампа бактериоцидная</t>
  </si>
  <si>
    <t>F30  T8  30W</t>
  </si>
  <si>
    <t>ЛИЗИРУЮЩИЙ РЕАГЕНТ</t>
  </si>
  <si>
    <t xml:space="preserve"> - WH (3X500МЛ) (STROMATOLYSER-WH) 3*500 мл)гематологического анализатора Sysmex XS-300i</t>
  </si>
  <si>
    <t xml:space="preserve">Очищающие  растворы для гемотологических аппаратов </t>
  </si>
  <si>
    <t>(50 мл) (CELLCLEAN (50 ml)гематологического анализатора Sysmex XS-300i</t>
  </si>
  <si>
    <t xml:space="preserve">УНИВЕРСАЛЬНЫЙ ДИЛЮЕНТ </t>
  </si>
  <si>
    <t>(20 Л.) CELLPACK (20L) SYSMEX)гематологического анализатора Sysmex XS-300i</t>
  </si>
  <si>
    <t xml:space="preserve">Контрольная кровь </t>
  </si>
  <si>
    <t xml:space="preserve">Контрольная кровь для 5DIFFгематологического анализатора Sysmex XS-300i закрытого типа, высокий уровень,    (E-CHECK (XS) L3 (Н) 1.5 мл.низкий уровень,          (E-CHECK (XS) L1 (L) 1.5 мл, средний уровень,          (E-CHECK (XS) L2 (N) 1.5 мл   +2 +8 С E-CHECK (XS) Н,  1,5ML L3)  </t>
  </si>
  <si>
    <t xml:space="preserve">Лоток почкообразный </t>
  </si>
  <si>
    <t>п/с еламед,210*109*38мм</t>
  </si>
  <si>
    <t xml:space="preserve">Марля </t>
  </si>
  <si>
    <t xml:space="preserve">медицинская </t>
  </si>
  <si>
    <t>Метапекс гидроокись кальций иодоформ</t>
  </si>
  <si>
    <t>Мочеприемник</t>
  </si>
  <si>
    <t>Мочеприемник 2000мкл</t>
  </si>
  <si>
    <t>Н файл</t>
  </si>
  <si>
    <t xml:space="preserve">Набор реактивов </t>
  </si>
  <si>
    <t>для предстер.контроля С ФЕНОЛФТАЛЕЙНОМ  на 100 мл, 1компл.</t>
  </si>
  <si>
    <t>для предстер.контроля  на 100 мл, 1компл.</t>
  </si>
  <si>
    <t xml:space="preserve">Наконечник </t>
  </si>
  <si>
    <t>4 х канальный  турбинный</t>
  </si>
  <si>
    <t xml:space="preserve">Наконечник 0.5-250мкл </t>
  </si>
  <si>
    <t>универсал ,1000шт/уп., 9400302</t>
  </si>
  <si>
    <t xml:space="preserve">Нит хирургическая </t>
  </si>
  <si>
    <t>Викрил фиолетовый W9120 3/0, М2, 75см, игла колющ. с уплощ.кончика 26мм, 1/2 окр</t>
  </si>
  <si>
    <t>Нит хирургические (Шелк с иглой №3 45см )</t>
  </si>
  <si>
    <t>в двойной стерильной упаковке. Внутренняя стерильная упаковка  обеспечивает двойной контроль за содержимым упаковки в операционной после передачи нити на стерильный стол (содержит информацию о нити и игле), а также обеспечивает прямолинейность нити после извлечения ее из упаковки (эффект памяти формы). Нить натуральная нерассасывающаяся кручёная из виргинского шёлкаМ4 (1)     180 см</t>
  </si>
  <si>
    <t xml:space="preserve">Бактероцидный лампа для УФК камера </t>
  </si>
  <si>
    <t>Philips TUV TL-D 15W SLV  мощность лампы 15,напряжение  лампы (В) -54, ток в лампе (А) -0,34, УФ-С излучение (Вт)-4,9, срок полезного исплзование (ч)-9000час, длина волны бактериоцидного потока  (нм)-253,7,</t>
  </si>
  <si>
    <t>Пинцет зубной</t>
  </si>
  <si>
    <t>изогнутый</t>
  </si>
  <si>
    <t xml:space="preserve">Планшет П-50 </t>
  </si>
  <si>
    <t>д/опр. групп крови, белый п/с 50 лунок</t>
  </si>
  <si>
    <t>Предметное  Стекло для ккала</t>
  </si>
  <si>
    <t>размер 40/40</t>
  </si>
  <si>
    <t>Презерватив</t>
  </si>
  <si>
    <t>Из натурального высококачественного латекса в силиконовой смазке с накопителем, длина - 180 мм, ширина 52 мм, толщина стенки 0,06 мм, класс 2б - с повышенной степенью риска, первичная упаковка - фольга алюминиевая 1 шт, № 1, в коробке по 144 шт, с надписью - БЕСПЛАТНО</t>
  </si>
  <si>
    <t>Пульпотек</t>
  </si>
  <si>
    <t>для  лечения  пульпитов  витальным  методом</t>
  </si>
  <si>
    <t xml:space="preserve">Пульпоэкстракторы </t>
  </si>
  <si>
    <t>короткие  100 шт</t>
  </si>
  <si>
    <t xml:space="preserve">уп </t>
  </si>
  <si>
    <t>Резодент</t>
  </si>
  <si>
    <t>антисептический материал на резорцин-формалиновой основе для пломбирования каналов</t>
  </si>
  <si>
    <t xml:space="preserve">Рентген пленка </t>
  </si>
  <si>
    <t>Ergonom-X - самопроявляющаяся Эргоном дентальная 50 шт в упак / рентгеновская Пленка "Эргоном-Х" 50 листов, Dentafilm Италия в стоматологической рентгенологии для внутриротовой рентгенографии / Пленка эргоном х производитель Dentafilm Италия / Пленка эргоном х инструкция по требованию / Эргоном х дентальная пленка 50 снимков / Эргоном стоматологическая-дентальная пленка / ERGONOM X - самопроявляющаяся рентгеновская пленка (производство Италия) /Самопроявляющаяся дентальная пленка для внутриротовой рентгенографии размером 3 х 4 см / Диагностическая пленка ERGONOM X</t>
  </si>
  <si>
    <t>Рентген-пленки</t>
  </si>
  <si>
    <t>18*24 №100</t>
  </si>
  <si>
    <t>24х30 №100</t>
  </si>
  <si>
    <t>30х40 №100</t>
  </si>
  <si>
    <t>13х18 №100</t>
  </si>
  <si>
    <t>Септонест</t>
  </si>
  <si>
    <t xml:space="preserve">Р-р д/инъекц. 40 мг+5 мкг/1 мл: картридж 1.8 мл </t>
  </si>
  <si>
    <t>Скальпель  стерильный однократного применения с лезвиями №№10, 10А, 11, 12, 12В, 12D, 13, 14, 15, 15А, 15С, 15D, 16, 18, 19, 20, 21, 22, 22А, 23, 24, 25, 25А,36 в коробке №10</t>
  </si>
  <si>
    <t>Склянка</t>
  </si>
  <si>
    <t>Набор предназначен для хранения растворов 200мл</t>
  </si>
  <si>
    <t>Набор предназначен для хранения растворов 500мл</t>
  </si>
  <si>
    <t>Набор предназначен для хранения растворов 1000мл</t>
  </si>
  <si>
    <t>Набор предназначен для хранения растворов 2000мл узко горлый</t>
  </si>
  <si>
    <t>Слюноатсос</t>
  </si>
  <si>
    <t>Слюноатсос одноразывые №100</t>
  </si>
  <si>
    <t xml:space="preserve">Спрей смазка </t>
  </si>
  <si>
    <t>для турбинных наконечников</t>
  </si>
  <si>
    <t xml:space="preserve">Стекло </t>
  </si>
  <si>
    <t>для  замещивания  пломбы</t>
  </si>
  <si>
    <t>Стекло покровное для микропрепаратов</t>
  </si>
  <si>
    <t>размер 24*24</t>
  </si>
  <si>
    <t>Сыворотка противостолбнячная</t>
  </si>
  <si>
    <t>Очищенная, концентрированная, жидкая, раствор  внутримышечного и подкожного ведения 3000 МЕ, амп 1 доза в комплекте с сывороткой лошадинной очищенной разведенной 1:100,   №5</t>
  </si>
  <si>
    <t>Термобумага для ЭКГ</t>
  </si>
  <si>
    <t xml:space="preserve">(ECG) SCHILLER AT-1  90*90 №400 листов </t>
  </si>
  <si>
    <t>пачка</t>
  </si>
  <si>
    <t>Термометр</t>
  </si>
  <si>
    <t xml:space="preserve">медицинский  ртутный </t>
  </si>
  <si>
    <t>медицинский электронный детский</t>
  </si>
  <si>
    <t>Тех- Фибриноген-тест</t>
  </si>
  <si>
    <t>на 320 опр</t>
  </si>
  <si>
    <t>наб</t>
  </si>
  <si>
    <t>Тонометр</t>
  </si>
  <si>
    <t>механический  со стетоскопом</t>
  </si>
  <si>
    <t xml:space="preserve">Цоликлон Анти-D </t>
  </si>
  <si>
    <t>Супер 10 доз х 10мл,1фл.</t>
  </si>
  <si>
    <t xml:space="preserve">Цоликлоны Анти АВ </t>
  </si>
  <si>
    <t>10 доз х 10мл,1фл.</t>
  </si>
  <si>
    <t xml:space="preserve">Цоликлоны Анти-А </t>
  </si>
  <si>
    <t>Цоликлоны Анти-В</t>
  </si>
  <si>
    <t>Шарики стальные для коагулограммы</t>
  </si>
  <si>
    <t>Шарики стальные для коагулограммы  ТС-4000 аппарат</t>
  </si>
  <si>
    <t>Шпатель стоматологический двухсторонний</t>
  </si>
  <si>
    <t>для замечевания пломбы металические</t>
  </si>
  <si>
    <t xml:space="preserve">Шприц </t>
  </si>
  <si>
    <t xml:space="preserve">инъекционный трехкомпонентный стерильный однократного применения  5мл с иглой 22Gx1 1/2''; </t>
  </si>
  <si>
    <t xml:space="preserve">шт </t>
  </si>
  <si>
    <t>Штифт винтовый</t>
  </si>
  <si>
    <t>Штифт Гуттаперчи</t>
  </si>
  <si>
    <t>Гуттаперчи</t>
  </si>
  <si>
    <t xml:space="preserve">Элеватор </t>
  </si>
  <si>
    <t xml:space="preserve">прямой  стоматологические </t>
  </si>
  <si>
    <t xml:space="preserve">от себя стоматологические </t>
  </si>
  <si>
    <t xml:space="preserve">к себя стоматологические </t>
  </si>
  <si>
    <t>Эндо - Жи  №4</t>
  </si>
  <si>
    <t xml:space="preserve">кровоостановливающее  средство  </t>
  </si>
  <si>
    <t xml:space="preserve">Эндометазон Н </t>
  </si>
  <si>
    <t>для пломбирования корневых каналов (без дексаметазона).</t>
  </si>
  <si>
    <t>Эндофил</t>
  </si>
  <si>
    <t>длф пломбирования корневых каналов(без дексаметазона)</t>
  </si>
  <si>
    <t xml:space="preserve">Стекло предметное </t>
  </si>
  <si>
    <t>СП 76*26*2,0 мм, №1(с необработанными краями)</t>
  </si>
  <si>
    <t>Кассета CR MD 4.0T General SET 35x43 cm CR 30-Xm</t>
  </si>
  <si>
    <t>Пластины для компьютерной радиографии (CR) высокой чувствительности и разрешающей способности при минимальной дозе, Разрешающая способность до 20 пикселей на мм (10 пар линий на мм), Уникальный фосфорный слой обеспечивает высокое качество изображения и низкий уровень шумов. Требования к программному обеспечению
CR ID Software 1.1.09 или выше (Unix®)
CR ID Software 2.0 или выше(Windows®)
Фосфорный слой
BaSrFBrI:Eu
Спектральная чувствительность 400 нм</t>
  </si>
  <si>
    <t>штука</t>
  </si>
  <si>
    <t>Кассета CR MD4 0T General SET 24x30 cm CR 30-Xm</t>
  </si>
  <si>
    <t>Кассета CR MD4 0T General SET 18х24 cm CR 30-Xm</t>
  </si>
  <si>
    <t xml:space="preserve">Термоконтейнер </t>
  </si>
  <si>
    <t>Термобокс JL-B-013L</t>
  </si>
  <si>
    <t>Аланинаминотрансфераза</t>
  </si>
  <si>
    <t xml:space="preserve"> (4х35+2х18)  ALT 0102, арт:105-000814-00, Mindray</t>
  </si>
  <si>
    <t>набор</t>
  </si>
  <si>
    <t>Аспартатаминотрансфераза</t>
  </si>
  <si>
    <t xml:space="preserve"> (АСТ) (4*35+2*18) арт: 105-000815-00, Mindray</t>
  </si>
  <si>
    <t>Альбумин</t>
  </si>
  <si>
    <t xml:space="preserve"> (ALB) (4*40ml), арт: 105-000822-00, Mindray</t>
  </si>
  <si>
    <t>Билирубин общий</t>
  </si>
  <si>
    <t xml:space="preserve"> (4*35ml+2*18ml) (Bil Т) TBI0202, арт: 105-000826-00 Mindray</t>
  </si>
  <si>
    <t xml:space="preserve">Билирубин прямой </t>
  </si>
  <si>
    <t>(4*35ml+2*18ml) (Bil D) DBI0202, арт: 105-000827-00, Mindray</t>
  </si>
  <si>
    <t xml:space="preserve">Мочевая кислота </t>
  </si>
  <si>
    <t>(4*40ml+2*20ml) (UA)  арт: 105-000848-00 Mindray</t>
  </si>
  <si>
    <t>Глюкоза</t>
  </si>
  <si>
    <t xml:space="preserve"> (4*40ML+2*20ML) GLU0102, арт: 105-000849-00 Mindray  GLU</t>
  </si>
  <si>
    <t xml:space="preserve">Креатинин с саркозиноксидазой </t>
  </si>
  <si>
    <t>(R1: 2х27мл + R2:1х18мл) CREA-S арт.: 105-004614-00 Mindray</t>
  </si>
  <si>
    <t>Мочевина</t>
  </si>
  <si>
    <t xml:space="preserve"> UREA (4х35мл+2х18мл) арт: 105-000824-00, Mindray</t>
  </si>
  <si>
    <t xml:space="preserve">Общий белок </t>
  </si>
  <si>
    <t>(4*40ML)  (ТР)   TP0102, арт: 105-000823-00 Mindray</t>
  </si>
  <si>
    <t xml:space="preserve">Общий холестерин </t>
  </si>
  <si>
    <t>(ТС) (4х40мл) арт: 105-000820-00, Mindray</t>
  </si>
  <si>
    <t>Мультикалибратор</t>
  </si>
  <si>
    <t xml:space="preserve"> (10х3 ml), арт: 105-001144-00 Multi Sera Calibrator  Mindray (набор)</t>
  </si>
  <si>
    <t xml:space="preserve">Контрольная сыворотка </t>
  </si>
  <si>
    <t>L1 Норма  (N), (6*5 мл). Арт.:105-009119-00 Mindray</t>
  </si>
  <si>
    <t>Контрольная сыворотка</t>
  </si>
  <si>
    <t xml:space="preserve"> L2 (P), (6*5 мл). Арт.:105-009120-00 Mindray</t>
  </si>
  <si>
    <t>Кальций (Ca)</t>
  </si>
  <si>
    <t xml:space="preserve"> (4*40ml) арт: 105-000825-00, Mindray</t>
  </si>
  <si>
    <t xml:space="preserve">Железо (Fe) (C and Q) </t>
  </si>
  <si>
    <t>(2×40мл+1×16мл) артикул: 105-001583-00 Mindray</t>
  </si>
  <si>
    <t xml:space="preserve">Магний (Mg) </t>
  </si>
  <si>
    <t>(4*40ml) артикул: 105-000834-00 Mindray</t>
  </si>
  <si>
    <t>Фосфор (P)</t>
  </si>
  <si>
    <t xml:space="preserve"> (4*40 ml) артикул: 105-000833-00 Mindray</t>
  </si>
  <si>
    <t xml:space="preserve">С-реактивный белок (СРБ) </t>
  </si>
  <si>
    <t>(Метод нефелометрии) 1*40ML +1*10ML, арт:105-000841-00 Mindray</t>
  </si>
  <si>
    <t>Калибратор специфических белков,</t>
  </si>
  <si>
    <t xml:space="preserve"> 5×1мл (C3,C4,CRP, IgA,IgG,IgM, С реактивный белок) Mindray</t>
  </si>
  <si>
    <t>Ревматоидный фактор II с калибратором</t>
  </si>
  <si>
    <t xml:space="preserve"> R1:1х40 мл + R2: 1х11 мл л арт:105-007676-00</t>
  </si>
  <si>
    <t xml:space="preserve">Антитела против стрептолизина с калибр 0 </t>
  </si>
  <si>
    <t>(R1 1*40мл)  (R2 1*40мл)  (ASO) арт.: 105-007673-00 Mindray</t>
  </si>
  <si>
    <t>Альфа-Амилаза (AMY)</t>
  </si>
  <si>
    <t xml:space="preserve"> (1*38ml+1*10ml) арт: 105-000847-00, Mindray</t>
  </si>
  <si>
    <t>Холестерин низкой плотности</t>
  </si>
  <si>
    <t xml:space="preserve"> (1х40+1х14), арт: 105-000836-00 Mindray</t>
  </si>
  <si>
    <t>Холестерин высокой плотности</t>
  </si>
  <si>
    <t xml:space="preserve"> (1х40+1х14), арт: 105-000835-00, Mindray</t>
  </si>
  <si>
    <t>Калибровочный стандарт для липидов</t>
  </si>
  <si>
    <t xml:space="preserve"> (HDLC,LDLC)арт.105-001128-00, Mindray</t>
  </si>
  <si>
    <t>Триплконтроль</t>
  </si>
  <si>
    <t xml:space="preserve"> (L:3*1мл+H:3*1мл). Арт.:105-004650-00. Mindray</t>
  </si>
  <si>
    <t xml:space="preserve">Моющий CD 80 </t>
  </si>
  <si>
    <t>1л, арт. 105-000748-00 Mindray</t>
  </si>
  <si>
    <t xml:space="preserve">Гликолизированный гемоглобин с калибратором и контролем </t>
  </si>
  <si>
    <t>R(Hb:1х30 мл,R1 (HbA1c:1х30 мл,R2(HbA1c: 1х1</t>
  </si>
  <si>
    <t xml:space="preserve">Лактатдегидрогеназа   </t>
  </si>
  <si>
    <t xml:space="preserve">  (LDH) / (ЛДГ)  (4*35ml+2*18ml) артикул: 105-000818-00 Mindray</t>
  </si>
  <si>
    <t xml:space="preserve">Триглицериды (4*40ml) </t>
  </si>
  <si>
    <t xml:space="preserve"> (TG) TG0102, арт: 105-000821-00 Mindray</t>
  </si>
  <si>
    <t>Щелочная фосфатаза (ALP)</t>
  </si>
  <si>
    <t xml:space="preserve"> 4*35ml+2*18ml), арт: 105-000816-00 Mindray</t>
  </si>
  <si>
    <t xml:space="preserve">Место поставки </t>
  </si>
  <si>
    <t xml:space="preserve">График поставки </t>
  </si>
  <si>
    <t xml:space="preserve">Председатель комиссии </t>
  </si>
  <si>
    <t>Главный врач</t>
  </si>
  <si>
    <t xml:space="preserve">Р.Тасырбаев </t>
  </si>
  <si>
    <t xml:space="preserve">Зам председателя  </t>
  </si>
  <si>
    <t>заместитель главного врача по качеству медицинских услуг</t>
  </si>
  <si>
    <t xml:space="preserve">С.Абдукулов </t>
  </si>
  <si>
    <t xml:space="preserve">Член комиссии </t>
  </si>
  <si>
    <t xml:space="preserve">Главный бухгалтер </t>
  </si>
  <si>
    <t>А.Беркинбаев</t>
  </si>
  <si>
    <t xml:space="preserve">Экономист </t>
  </si>
  <si>
    <t>А.Аппазов</t>
  </si>
  <si>
    <t xml:space="preserve">Юрист </t>
  </si>
  <si>
    <t>М.Амантуров</t>
  </si>
  <si>
    <t xml:space="preserve">Зав лаборатории </t>
  </si>
  <si>
    <t xml:space="preserve">Л.Кенжегараева </t>
  </si>
  <si>
    <t>Провизор</t>
  </si>
  <si>
    <t xml:space="preserve">Ш.Жумабекова </t>
  </si>
  <si>
    <t>Секретарь</t>
  </si>
  <si>
    <t xml:space="preserve">Р.Дарменова </t>
  </si>
  <si>
    <t xml:space="preserve">г.Туркестан   ГКП на ПХВ Туркестанская городская поликлиника объезная трасса 24, до склада </t>
  </si>
  <si>
    <t>по заявке МО течение 5- дней</t>
  </si>
  <si>
    <t xml:space="preserve">Приложение 1 </t>
  </si>
  <si>
    <t xml:space="preserve">МедИС-132/20-1 (1000 тестов ), наружн. С журналом </t>
  </si>
  <si>
    <t>МедИС-180/60-1 (1000 тестов), наружн. С журналом</t>
  </si>
  <si>
    <t>Стеритест-Вл 160град/150мин, 180град/60мин,200град/30 (500 тестов,внутренние) с журналом</t>
  </si>
  <si>
    <t xml:space="preserve">Термометр </t>
  </si>
  <si>
    <t xml:space="preserve">инфрокрасный безконтактный электронный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</si>
</sst>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р_.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1011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5" fillId="0" borderId="0">
      <alignment horizontal="center"/>
    </xf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6" fillId="2" borderId="1" xfId="5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6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164" fontId="9" fillId="2" borderId="1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6" fillId="2" borderId="1" xfId="6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3" fontId="9" fillId="2" borderId="0" xfId="7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</cellXfs>
  <cellStyles count="8">
    <cellStyle name="Гиперссылка" xfId="1" builtinId="8"/>
    <cellStyle name="Обычный" xfId="0" builtinId="0"/>
    <cellStyle name="Обычный 2" xfId="5"/>
    <cellStyle name="Стиль 1" xfId="6"/>
    <cellStyle name="Финансовый" xfId="7" builtinId="3"/>
    <cellStyle name="Финансовый 38" xfId="3"/>
    <cellStyle name="Финансовый 43" xfId="2"/>
    <cellStyle name="Финансовый 4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osfera.kz/product/inn?inn_id=12" TargetMode="External"/><Relationship Id="rId1" Type="http://schemas.openxmlformats.org/officeDocument/2006/relationships/hyperlink" Target="https://biosfera.kz/product/inn?inn_id=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1"/>
  <sheetViews>
    <sheetView tabSelected="1" topLeftCell="A126" workbookViewId="0">
      <selection activeCell="O157" sqref="O157"/>
    </sheetView>
  </sheetViews>
  <sheetFormatPr defaultRowHeight="12.75"/>
  <cols>
    <col min="1" max="1" width="4.85546875" style="10" customWidth="1"/>
    <col min="2" max="2" width="38.7109375" style="10" customWidth="1"/>
    <col min="3" max="3" width="58.7109375" style="10" customWidth="1"/>
    <col min="4" max="4" width="9.140625" style="56"/>
    <col min="5" max="5" width="9.85546875" style="56" customWidth="1"/>
    <col min="6" max="6" width="9.140625" style="56"/>
    <col min="7" max="7" width="15.42578125" style="56" customWidth="1"/>
    <col min="8" max="8" width="12.28515625" style="9" customWidth="1"/>
    <col min="9" max="9" width="16.42578125" style="9" customWidth="1"/>
    <col min="10" max="16384" width="9.140625" style="9"/>
  </cols>
  <sheetData>
    <row r="2" spans="1:9" ht="60.75" customHeight="1" thickBot="1">
      <c r="C2" s="11"/>
      <c r="D2" s="67" t="s">
        <v>323</v>
      </c>
      <c r="E2" s="67"/>
      <c r="F2" s="67"/>
      <c r="G2" s="67"/>
      <c r="H2" s="67"/>
    </row>
    <row r="3" spans="1:9" s="10" customFormat="1" ht="83.25" customHeigh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5" t="s">
        <v>6</v>
      </c>
      <c r="H3" s="16" t="s">
        <v>300</v>
      </c>
      <c r="I3" s="16" t="s">
        <v>301</v>
      </c>
    </row>
    <row r="4" spans="1:9" ht="16.5" customHeight="1">
      <c r="A4" s="36">
        <v>1</v>
      </c>
      <c r="B4" s="2" t="s">
        <v>7</v>
      </c>
      <c r="C4" s="17" t="s">
        <v>8</v>
      </c>
      <c r="D4" s="38" t="s">
        <v>9</v>
      </c>
      <c r="E4" s="37">
        <v>76.5</v>
      </c>
      <c r="F4" s="38">
        <v>150</v>
      </c>
      <c r="G4" s="39">
        <f>E4*F4</f>
        <v>11475</v>
      </c>
      <c r="H4" s="66" t="s">
        <v>321</v>
      </c>
      <c r="I4" s="66" t="s">
        <v>322</v>
      </c>
    </row>
    <row r="5" spans="1:9">
      <c r="A5" s="36">
        <v>2</v>
      </c>
      <c r="B5" s="19" t="s">
        <v>10</v>
      </c>
      <c r="C5" s="2" t="s">
        <v>11</v>
      </c>
      <c r="D5" s="38" t="s">
        <v>12</v>
      </c>
      <c r="E5" s="40">
        <v>86.98</v>
      </c>
      <c r="F5" s="38">
        <v>1000</v>
      </c>
      <c r="G5" s="39">
        <f t="shared" ref="G5:G68" si="0">E5*F5</f>
        <v>86980</v>
      </c>
      <c r="H5" s="66"/>
      <c r="I5" s="66"/>
    </row>
    <row r="6" spans="1:9">
      <c r="A6" s="36">
        <v>3</v>
      </c>
      <c r="B6" s="19" t="s">
        <v>13</v>
      </c>
      <c r="C6" s="2" t="s">
        <v>11</v>
      </c>
      <c r="D6" s="38" t="s">
        <v>12</v>
      </c>
      <c r="E6" s="40">
        <v>55</v>
      </c>
      <c r="F6" s="38">
        <v>1000</v>
      </c>
      <c r="G6" s="39">
        <f t="shared" si="0"/>
        <v>55000</v>
      </c>
      <c r="H6" s="66"/>
      <c r="I6" s="66"/>
    </row>
    <row r="7" spans="1:9">
      <c r="A7" s="36">
        <v>4</v>
      </c>
      <c r="B7" s="20" t="s">
        <v>14</v>
      </c>
      <c r="C7" s="20" t="s">
        <v>15</v>
      </c>
      <c r="D7" s="18" t="s">
        <v>9</v>
      </c>
      <c r="E7" s="41">
        <v>99.97</v>
      </c>
      <c r="F7" s="18">
        <v>100</v>
      </c>
      <c r="G7" s="39">
        <f t="shared" si="0"/>
        <v>9997</v>
      </c>
      <c r="H7" s="66"/>
      <c r="I7" s="66"/>
    </row>
    <row r="8" spans="1:9">
      <c r="A8" s="36">
        <v>5</v>
      </c>
      <c r="B8" s="20" t="s">
        <v>16</v>
      </c>
      <c r="C8" s="20" t="s">
        <v>17</v>
      </c>
      <c r="D8" s="18" t="s">
        <v>9</v>
      </c>
      <c r="E8" s="41">
        <v>99.63</v>
      </c>
      <c r="F8" s="18">
        <v>400</v>
      </c>
      <c r="G8" s="39">
        <f t="shared" si="0"/>
        <v>39852</v>
      </c>
      <c r="H8" s="66"/>
      <c r="I8" s="66"/>
    </row>
    <row r="9" spans="1:9">
      <c r="A9" s="36">
        <v>6</v>
      </c>
      <c r="B9" s="20" t="s">
        <v>18</v>
      </c>
      <c r="C9" s="20" t="s">
        <v>19</v>
      </c>
      <c r="D9" s="18" t="s">
        <v>9</v>
      </c>
      <c r="E9" s="41">
        <v>312</v>
      </c>
      <c r="F9" s="18">
        <v>100</v>
      </c>
      <c r="G9" s="39">
        <f t="shared" si="0"/>
        <v>31200</v>
      </c>
      <c r="H9" s="66"/>
      <c r="I9" s="66"/>
    </row>
    <row r="10" spans="1:9">
      <c r="A10" s="36">
        <v>7</v>
      </c>
      <c r="B10" s="2" t="s">
        <v>18</v>
      </c>
      <c r="C10" s="2" t="s">
        <v>20</v>
      </c>
      <c r="D10" s="38" t="s">
        <v>9</v>
      </c>
      <c r="E10" s="42">
        <v>227.79</v>
      </c>
      <c r="F10" s="38">
        <v>1000</v>
      </c>
      <c r="G10" s="39">
        <f t="shared" si="0"/>
        <v>227790</v>
      </c>
      <c r="H10" s="66"/>
      <c r="I10" s="66"/>
    </row>
    <row r="11" spans="1:9" ht="25.5">
      <c r="A11" s="36">
        <v>8</v>
      </c>
      <c r="B11" s="21" t="s">
        <v>21</v>
      </c>
      <c r="C11" s="2" t="s">
        <v>22</v>
      </c>
      <c r="D11" s="38" t="s">
        <v>23</v>
      </c>
      <c r="E11" s="43">
        <v>252.5</v>
      </c>
      <c r="F11" s="38">
        <v>150</v>
      </c>
      <c r="G11" s="39">
        <f t="shared" si="0"/>
        <v>37875</v>
      </c>
      <c r="H11" s="66"/>
      <c r="I11" s="66"/>
    </row>
    <row r="12" spans="1:9">
      <c r="A12" s="36">
        <v>9</v>
      </c>
      <c r="B12" s="2" t="s">
        <v>24</v>
      </c>
      <c r="C12" s="2" t="s">
        <v>25</v>
      </c>
      <c r="D12" s="38" t="s">
        <v>9</v>
      </c>
      <c r="E12" s="42">
        <v>2117.36</v>
      </c>
      <c r="F12" s="38">
        <v>300</v>
      </c>
      <c r="G12" s="39">
        <f t="shared" si="0"/>
        <v>635208</v>
      </c>
      <c r="H12" s="66"/>
      <c r="I12" s="66"/>
    </row>
    <row r="13" spans="1:9">
      <c r="A13" s="36">
        <v>10</v>
      </c>
      <c r="B13" s="22" t="s">
        <v>26</v>
      </c>
      <c r="C13" s="22" t="s">
        <v>27</v>
      </c>
      <c r="D13" s="18" t="s">
        <v>28</v>
      </c>
      <c r="E13" s="18">
        <v>899.4</v>
      </c>
      <c r="F13" s="18">
        <v>2000</v>
      </c>
      <c r="G13" s="39">
        <f t="shared" si="0"/>
        <v>1798800</v>
      </c>
      <c r="H13" s="66"/>
      <c r="I13" s="66"/>
    </row>
    <row r="14" spans="1:9">
      <c r="A14" s="36">
        <v>11</v>
      </c>
      <c r="B14" s="22" t="s">
        <v>26</v>
      </c>
      <c r="C14" s="23" t="s">
        <v>29</v>
      </c>
      <c r="D14" s="18" t="s">
        <v>9</v>
      </c>
      <c r="E14" s="18">
        <v>449.7</v>
      </c>
      <c r="F14" s="18">
        <v>500</v>
      </c>
      <c r="G14" s="39">
        <f t="shared" si="0"/>
        <v>224850</v>
      </c>
      <c r="H14" s="66"/>
      <c r="I14" s="66"/>
    </row>
    <row r="15" spans="1:9" ht="39" customHeight="1">
      <c r="A15" s="36">
        <v>12</v>
      </c>
      <c r="B15" s="1" t="s">
        <v>30</v>
      </c>
      <c r="C15" s="20" t="s">
        <v>31</v>
      </c>
      <c r="D15" s="18" t="s">
        <v>9</v>
      </c>
      <c r="E15" s="44">
        <v>234.31</v>
      </c>
      <c r="F15" s="18">
        <v>50</v>
      </c>
      <c r="G15" s="39">
        <f t="shared" si="0"/>
        <v>11715.5</v>
      </c>
      <c r="H15" s="66"/>
      <c r="I15" s="66"/>
    </row>
    <row r="16" spans="1:9" ht="25.5">
      <c r="A16" s="36">
        <v>13</v>
      </c>
      <c r="B16" s="1" t="s">
        <v>32</v>
      </c>
      <c r="C16" s="20" t="s">
        <v>31</v>
      </c>
      <c r="D16" s="18" t="s">
        <v>9</v>
      </c>
      <c r="E16" s="44">
        <v>187.9</v>
      </c>
      <c r="F16" s="18">
        <v>50</v>
      </c>
      <c r="G16" s="39">
        <f t="shared" si="0"/>
        <v>9395</v>
      </c>
      <c r="H16" s="66"/>
      <c r="I16" s="66"/>
    </row>
    <row r="17" spans="1:9">
      <c r="A17" s="36">
        <v>14</v>
      </c>
      <c r="B17" s="2" t="s">
        <v>33</v>
      </c>
      <c r="C17" s="2" t="s">
        <v>34</v>
      </c>
      <c r="D17" s="38" t="s">
        <v>28</v>
      </c>
      <c r="E17" s="42">
        <v>313.33</v>
      </c>
      <c r="F17" s="38">
        <v>1000</v>
      </c>
      <c r="G17" s="39">
        <f t="shared" si="0"/>
        <v>313330</v>
      </c>
      <c r="H17" s="66"/>
      <c r="I17" s="66"/>
    </row>
    <row r="18" spans="1:9">
      <c r="A18" s="36">
        <v>15</v>
      </c>
      <c r="B18" s="20" t="s">
        <v>35</v>
      </c>
      <c r="C18" s="20" t="s">
        <v>36</v>
      </c>
      <c r="D18" s="18" t="s">
        <v>9</v>
      </c>
      <c r="E18" s="18">
        <v>300</v>
      </c>
      <c r="F18" s="18">
        <v>300</v>
      </c>
      <c r="G18" s="39">
        <f t="shared" si="0"/>
        <v>90000</v>
      </c>
      <c r="H18" s="66"/>
      <c r="I18" s="66"/>
    </row>
    <row r="19" spans="1:9" s="24" customFormat="1">
      <c r="A19" s="36">
        <v>16</v>
      </c>
      <c r="B19" s="20" t="s">
        <v>37</v>
      </c>
      <c r="C19" s="20" t="s">
        <v>38</v>
      </c>
      <c r="D19" s="18" t="s">
        <v>39</v>
      </c>
      <c r="E19" s="45">
        <v>663.11</v>
      </c>
      <c r="F19" s="18">
        <v>100</v>
      </c>
      <c r="G19" s="39">
        <f t="shared" si="0"/>
        <v>66311</v>
      </c>
      <c r="H19" s="66"/>
      <c r="I19" s="66"/>
    </row>
    <row r="20" spans="1:9">
      <c r="A20" s="36">
        <v>17</v>
      </c>
      <c r="B20" s="20" t="s">
        <v>40</v>
      </c>
      <c r="C20" s="20" t="s">
        <v>41</v>
      </c>
      <c r="D20" s="18" t="s">
        <v>9</v>
      </c>
      <c r="E20" s="45">
        <v>1173.43</v>
      </c>
      <c r="F20" s="18">
        <v>50</v>
      </c>
      <c r="G20" s="39">
        <f t="shared" si="0"/>
        <v>58671.5</v>
      </c>
      <c r="H20" s="66"/>
      <c r="I20" s="66"/>
    </row>
    <row r="21" spans="1:9" ht="25.5">
      <c r="A21" s="36">
        <v>18</v>
      </c>
      <c r="B21" s="2" t="s">
        <v>42</v>
      </c>
      <c r="C21" s="2" t="s">
        <v>43</v>
      </c>
      <c r="D21" s="38" t="s">
        <v>9</v>
      </c>
      <c r="E21" s="40">
        <v>602.6</v>
      </c>
      <c r="F21" s="38">
        <v>1500</v>
      </c>
      <c r="G21" s="39">
        <f t="shared" si="0"/>
        <v>903900</v>
      </c>
      <c r="H21" s="66"/>
      <c r="I21" s="66"/>
    </row>
    <row r="22" spans="1:9">
      <c r="A22" s="36">
        <v>19</v>
      </c>
      <c r="B22" s="20" t="s">
        <v>44</v>
      </c>
      <c r="C22" s="20" t="s">
        <v>45</v>
      </c>
      <c r="D22" s="18" t="s">
        <v>39</v>
      </c>
      <c r="E22" s="45">
        <v>497</v>
      </c>
      <c r="F22" s="18">
        <v>150</v>
      </c>
      <c r="G22" s="39">
        <f t="shared" si="0"/>
        <v>74550</v>
      </c>
      <c r="H22" s="66"/>
      <c r="I22" s="66"/>
    </row>
    <row r="23" spans="1:9">
      <c r="A23" s="36">
        <v>20</v>
      </c>
      <c r="B23" s="20" t="s">
        <v>46</v>
      </c>
      <c r="C23" s="20" t="s">
        <v>47</v>
      </c>
      <c r="D23" s="18" t="s">
        <v>9</v>
      </c>
      <c r="E23" s="45">
        <v>128.28</v>
      </c>
      <c r="F23" s="18">
        <v>500</v>
      </c>
      <c r="G23" s="39">
        <f t="shared" si="0"/>
        <v>64140</v>
      </c>
      <c r="H23" s="66"/>
      <c r="I23" s="66"/>
    </row>
    <row r="24" spans="1:9">
      <c r="A24" s="36">
        <v>21</v>
      </c>
      <c r="B24" s="20" t="s">
        <v>48</v>
      </c>
      <c r="C24" s="20" t="s">
        <v>49</v>
      </c>
      <c r="D24" s="18" t="s">
        <v>12</v>
      </c>
      <c r="E24" s="45">
        <v>90.36</v>
      </c>
      <c r="F24" s="18">
        <v>2500</v>
      </c>
      <c r="G24" s="39">
        <f t="shared" si="0"/>
        <v>225900</v>
      </c>
      <c r="H24" s="66"/>
      <c r="I24" s="66"/>
    </row>
    <row r="25" spans="1:9" ht="25.5" customHeight="1">
      <c r="A25" s="36">
        <v>22</v>
      </c>
      <c r="B25" s="25" t="s">
        <v>50</v>
      </c>
      <c r="C25" s="25" t="s">
        <v>50</v>
      </c>
      <c r="D25" s="46" t="s">
        <v>51</v>
      </c>
      <c r="E25" s="46">
        <v>7200</v>
      </c>
      <c r="F25" s="18">
        <v>3</v>
      </c>
      <c r="G25" s="39">
        <f t="shared" si="0"/>
        <v>21600</v>
      </c>
      <c r="H25" s="66"/>
      <c r="I25" s="66"/>
    </row>
    <row r="26" spans="1:9">
      <c r="A26" s="36">
        <v>23</v>
      </c>
      <c r="B26" s="25" t="s">
        <v>52</v>
      </c>
      <c r="C26" s="25" t="s">
        <v>52</v>
      </c>
      <c r="D26" s="46" t="s">
        <v>23</v>
      </c>
      <c r="E26" s="46">
        <v>4524</v>
      </c>
      <c r="F26" s="18">
        <v>32</v>
      </c>
      <c r="G26" s="39">
        <f t="shared" si="0"/>
        <v>144768</v>
      </c>
      <c r="H26" s="66"/>
      <c r="I26" s="66"/>
    </row>
    <row r="27" spans="1:9">
      <c r="A27" s="36">
        <v>24</v>
      </c>
      <c r="B27" s="25" t="s">
        <v>53</v>
      </c>
      <c r="C27" s="25" t="s">
        <v>53</v>
      </c>
      <c r="D27" s="46" t="s">
        <v>54</v>
      </c>
      <c r="E27" s="46">
        <v>2250</v>
      </c>
      <c r="F27" s="18">
        <v>2</v>
      </c>
      <c r="G27" s="39">
        <f t="shared" si="0"/>
        <v>4500</v>
      </c>
      <c r="H27" s="66"/>
      <c r="I27" s="66"/>
    </row>
    <row r="28" spans="1:9">
      <c r="A28" s="36">
        <v>25</v>
      </c>
      <c r="B28" s="17" t="s">
        <v>55</v>
      </c>
      <c r="C28" s="2" t="s">
        <v>56</v>
      </c>
      <c r="D28" s="38" t="s">
        <v>57</v>
      </c>
      <c r="E28" s="38">
        <v>3820</v>
      </c>
      <c r="F28" s="38">
        <v>7</v>
      </c>
      <c r="G28" s="39">
        <f t="shared" si="0"/>
        <v>26740</v>
      </c>
      <c r="H28" s="66"/>
      <c r="I28" s="66"/>
    </row>
    <row r="29" spans="1:9">
      <c r="A29" s="36">
        <v>26</v>
      </c>
      <c r="B29" s="25" t="s">
        <v>58</v>
      </c>
      <c r="C29" s="25" t="s">
        <v>58</v>
      </c>
      <c r="D29" s="46" t="s">
        <v>23</v>
      </c>
      <c r="E29" s="46">
        <v>6070</v>
      </c>
      <c r="F29" s="18">
        <v>32</v>
      </c>
      <c r="G29" s="39">
        <f t="shared" si="0"/>
        <v>194240</v>
      </c>
      <c r="H29" s="66"/>
      <c r="I29" s="66"/>
    </row>
    <row r="30" spans="1:9">
      <c r="A30" s="36">
        <v>27</v>
      </c>
      <c r="B30" s="20" t="s">
        <v>59</v>
      </c>
      <c r="C30" s="20" t="s">
        <v>60</v>
      </c>
      <c r="D30" s="18" t="s">
        <v>61</v>
      </c>
      <c r="E30" s="18">
        <v>8</v>
      </c>
      <c r="F30" s="18">
        <v>50000</v>
      </c>
      <c r="G30" s="39">
        <f t="shared" si="0"/>
        <v>400000</v>
      </c>
      <c r="H30" s="66"/>
      <c r="I30" s="66"/>
    </row>
    <row r="31" spans="1:9">
      <c r="A31" s="36">
        <v>28</v>
      </c>
      <c r="B31" s="20" t="s">
        <v>62</v>
      </c>
      <c r="C31" s="20" t="s">
        <v>63</v>
      </c>
      <c r="D31" s="18" t="s">
        <v>51</v>
      </c>
      <c r="E31" s="18">
        <v>300</v>
      </c>
      <c r="F31" s="18">
        <v>1000</v>
      </c>
      <c r="G31" s="39">
        <f t="shared" si="0"/>
        <v>300000</v>
      </c>
      <c r="H31" s="66"/>
      <c r="I31" s="66"/>
    </row>
    <row r="32" spans="1:9">
      <c r="A32" s="36">
        <v>29</v>
      </c>
      <c r="B32" s="20" t="s">
        <v>64</v>
      </c>
      <c r="C32" s="20" t="s">
        <v>65</v>
      </c>
      <c r="D32" s="18" t="s">
        <v>66</v>
      </c>
      <c r="E32" s="18">
        <v>3900</v>
      </c>
      <c r="F32" s="18">
        <v>40</v>
      </c>
      <c r="G32" s="39">
        <f t="shared" si="0"/>
        <v>156000</v>
      </c>
      <c r="H32" s="66"/>
      <c r="I32" s="66"/>
    </row>
    <row r="33" spans="1:9">
      <c r="A33" s="36">
        <v>30</v>
      </c>
      <c r="B33" s="20" t="s">
        <v>67</v>
      </c>
      <c r="C33" s="20" t="s">
        <v>68</v>
      </c>
      <c r="D33" s="18" t="s">
        <v>66</v>
      </c>
      <c r="E33" s="18">
        <v>1050</v>
      </c>
      <c r="F33" s="18">
        <v>50</v>
      </c>
      <c r="G33" s="39">
        <f t="shared" si="0"/>
        <v>52500</v>
      </c>
      <c r="H33" s="66"/>
      <c r="I33" s="66"/>
    </row>
    <row r="34" spans="1:9">
      <c r="A34" s="36">
        <v>31</v>
      </c>
      <c r="B34" s="20" t="s">
        <v>67</v>
      </c>
      <c r="C34" s="20" t="s">
        <v>69</v>
      </c>
      <c r="D34" s="18" t="s">
        <v>66</v>
      </c>
      <c r="E34" s="18">
        <v>480</v>
      </c>
      <c r="F34" s="18">
        <v>150</v>
      </c>
      <c r="G34" s="39">
        <f t="shared" si="0"/>
        <v>72000</v>
      </c>
      <c r="H34" s="66"/>
      <c r="I34" s="66"/>
    </row>
    <row r="35" spans="1:9">
      <c r="A35" s="36">
        <v>32</v>
      </c>
      <c r="B35" s="20" t="s">
        <v>70</v>
      </c>
      <c r="C35" s="20" t="s">
        <v>71</v>
      </c>
      <c r="D35" s="18" t="s">
        <v>54</v>
      </c>
      <c r="E35" s="18">
        <v>920</v>
      </c>
      <c r="F35" s="18">
        <v>50</v>
      </c>
      <c r="G35" s="39">
        <f t="shared" si="0"/>
        <v>46000</v>
      </c>
      <c r="H35" s="66"/>
      <c r="I35" s="66"/>
    </row>
    <row r="36" spans="1:9" ht="25.5">
      <c r="A36" s="36">
        <v>33</v>
      </c>
      <c r="B36" s="20" t="s">
        <v>72</v>
      </c>
      <c r="C36" s="20" t="s">
        <v>73</v>
      </c>
      <c r="D36" s="18" t="s">
        <v>51</v>
      </c>
      <c r="E36" s="18">
        <v>240</v>
      </c>
      <c r="F36" s="18">
        <v>1000</v>
      </c>
      <c r="G36" s="39">
        <f t="shared" si="0"/>
        <v>240000</v>
      </c>
      <c r="H36" s="66"/>
      <c r="I36" s="66"/>
    </row>
    <row r="37" spans="1:9" ht="25.5">
      <c r="A37" s="36">
        <v>34</v>
      </c>
      <c r="B37" s="26" t="s">
        <v>74</v>
      </c>
      <c r="C37" s="26" t="s">
        <v>75</v>
      </c>
      <c r="D37" s="47" t="s">
        <v>51</v>
      </c>
      <c r="E37" s="47">
        <v>2850</v>
      </c>
      <c r="F37" s="18">
        <v>10</v>
      </c>
      <c r="G37" s="39">
        <f t="shared" si="0"/>
        <v>28500</v>
      </c>
      <c r="H37" s="66"/>
      <c r="I37" s="66"/>
    </row>
    <row r="38" spans="1:9">
      <c r="A38" s="36">
        <v>35</v>
      </c>
      <c r="B38" s="25" t="s">
        <v>76</v>
      </c>
      <c r="C38" s="25" t="s">
        <v>77</v>
      </c>
      <c r="D38" s="46" t="s">
        <v>51</v>
      </c>
      <c r="E38" s="46">
        <v>900</v>
      </c>
      <c r="F38" s="18">
        <v>24</v>
      </c>
      <c r="G38" s="39">
        <f t="shared" si="0"/>
        <v>21600</v>
      </c>
      <c r="H38" s="66"/>
      <c r="I38" s="66"/>
    </row>
    <row r="39" spans="1:9">
      <c r="A39" s="36">
        <v>36</v>
      </c>
      <c r="B39" s="25" t="s">
        <v>78</v>
      </c>
      <c r="C39" s="25" t="s">
        <v>79</v>
      </c>
      <c r="D39" s="46" t="s">
        <v>51</v>
      </c>
      <c r="E39" s="46">
        <v>900</v>
      </c>
      <c r="F39" s="18">
        <v>24</v>
      </c>
      <c r="G39" s="39">
        <f t="shared" si="0"/>
        <v>21600</v>
      </c>
      <c r="H39" s="66"/>
      <c r="I39" s="66"/>
    </row>
    <row r="40" spans="1:9">
      <c r="A40" s="36">
        <v>37</v>
      </c>
      <c r="B40" s="25" t="s">
        <v>80</v>
      </c>
      <c r="C40" s="25" t="s">
        <v>80</v>
      </c>
      <c r="D40" s="46" t="s">
        <v>51</v>
      </c>
      <c r="E40" s="46">
        <v>6300</v>
      </c>
      <c r="F40" s="18">
        <v>40</v>
      </c>
      <c r="G40" s="39">
        <f t="shared" si="0"/>
        <v>252000</v>
      </c>
      <c r="H40" s="66"/>
      <c r="I40" s="66"/>
    </row>
    <row r="41" spans="1:9">
      <c r="A41" s="36">
        <v>38</v>
      </c>
      <c r="B41" s="20" t="s">
        <v>81</v>
      </c>
      <c r="C41" s="20" t="s">
        <v>82</v>
      </c>
      <c r="D41" s="18" t="s">
        <v>51</v>
      </c>
      <c r="E41" s="18">
        <v>2450</v>
      </c>
      <c r="F41" s="18">
        <v>50</v>
      </c>
      <c r="G41" s="39">
        <f t="shared" si="0"/>
        <v>122500</v>
      </c>
      <c r="H41" s="66"/>
      <c r="I41" s="66"/>
    </row>
    <row r="42" spans="1:9">
      <c r="A42" s="36">
        <v>39</v>
      </c>
      <c r="B42" s="20" t="s">
        <v>83</v>
      </c>
      <c r="C42" s="20" t="s">
        <v>84</v>
      </c>
      <c r="D42" s="18" t="s">
        <v>51</v>
      </c>
      <c r="E42" s="18">
        <v>265</v>
      </c>
      <c r="F42" s="18">
        <v>100</v>
      </c>
      <c r="G42" s="39">
        <f t="shared" si="0"/>
        <v>26500</v>
      </c>
      <c r="H42" s="66"/>
      <c r="I42" s="66"/>
    </row>
    <row r="43" spans="1:9">
      <c r="A43" s="36">
        <v>40</v>
      </c>
      <c r="B43" s="20" t="s">
        <v>85</v>
      </c>
      <c r="C43" s="20" t="s">
        <v>86</v>
      </c>
      <c r="D43" s="18" t="s">
        <v>51</v>
      </c>
      <c r="E43" s="18">
        <v>570</v>
      </c>
      <c r="F43" s="18">
        <v>50</v>
      </c>
      <c r="G43" s="39">
        <f t="shared" si="0"/>
        <v>28500</v>
      </c>
      <c r="H43" s="66"/>
      <c r="I43" s="66"/>
    </row>
    <row r="44" spans="1:9">
      <c r="A44" s="36">
        <v>41</v>
      </c>
      <c r="B44" s="20" t="s">
        <v>87</v>
      </c>
      <c r="C44" s="20" t="s">
        <v>88</v>
      </c>
      <c r="D44" s="18" t="s">
        <v>51</v>
      </c>
      <c r="E44" s="18">
        <v>900</v>
      </c>
      <c r="F44" s="18">
        <v>50</v>
      </c>
      <c r="G44" s="39">
        <f t="shared" si="0"/>
        <v>45000</v>
      </c>
      <c r="H44" s="66"/>
      <c r="I44" s="66"/>
    </row>
    <row r="45" spans="1:9">
      <c r="A45" s="36">
        <v>42</v>
      </c>
      <c r="B45" s="20" t="s">
        <v>89</v>
      </c>
      <c r="C45" s="20" t="s">
        <v>90</v>
      </c>
      <c r="D45" s="18" t="s">
        <v>23</v>
      </c>
      <c r="E45" s="18">
        <v>3795</v>
      </c>
      <c r="F45" s="18">
        <v>50</v>
      </c>
      <c r="G45" s="39">
        <f t="shared" si="0"/>
        <v>189750</v>
      </c>
      <c r="H45" s="66"/>
      <c r="I45" s="66"/>
    </row>
    <row r="46" spans="1:9">
      <c r="A46" s="36">
        <v>43</v>
      </c>
      <c r="B46" s="2" t="s">
        <v>91</v>
      </c>
      <c r="C46" s="2" t="s">
        <v>92</v>
      </c>
      <c r="D46" s="38" t="s">
        <v>51</v>
      </c>
      <c r="E46" s="38">
        <v>40400</v>
      </c>
      <c r="F46" s="38">
        <v>20</v>
      </c>
      <c r="G46" s="39">
        <f t="shared" si="0"/>
        <v>808000</v>
      </c>
      <c r="H46" s="66"/>
      <c r="I46" s="66"/>
    </row>
    <row r="47" spans="1:9" ht="38.25">
      <c r="A47" s="36">
        <v>44</v>
      </c>
      <c r="B47" s="2" t="s">
        <v>93</v>
      </c>
      <c r="C47" s="27" t="s">
        <v>94</v>
      </c>
      <c r="D47" s="38" t="s">
        <v>9</v>
      </c>
      <c r="E47" s="38">
        <v>48700</v>
      </c>
      <c r="F47" s="38">
        <v>3</v>
      </c>
      <c r="G47" s="39">
        <f t="shared" si="0"/>
        <v>146100</v>
      </c>
      <c r="H47" s="66"/>
      <c r="I47" s="66"/>
    </row>
    <row r="48" spans="1:9">
      <c r="A48" s="36">
        <v>45</v>
      </c>
      <c r="B48" s="2" t="s">
        <v>95</v>
      </c>
      <c r="C48" s="2" t="s">
        <v>96</v>
      </c>
      <c r="D48" s="38" t="s">
        <v>51</v>
      </c>
      <c r="E48" s="38">
        <v>75800</v>
      </c>
      <c r="F48" s="38">
        <v>20</v>
      </c>
      <c r="G48" s="39">
        <f t="shared" si="0"/>
        <v>1516000</v>
      </c>
      <c r="H48" s="66"/>
      <c r="I48" s="66"/>
    </row>
    <row r="49" spans="1:9">
      <c r="A49" s="36">
        <v>46</v>
      </c>
      <c r="B49" s="28" t="s">
        <v>97</v>
      </c>
      <c r="C49" s="25" t="s">
        <v>324</v>
      </c>
      <c r="D49" s="18" t="s">
        <v>23</v>
      </c>
      <c r="E49" s="18">
        <v>2680</v>
      </c>
      <c r="F49" s="18">
        <v>20</v>
      </c>
      <c r="G49" s="39">
        <f t="shared" si="0"/>
        <v>53600</v>
      </c>
      <c r="H49" s="66"/>
      <c r="I49" s="66"/>
    </row>
    <row r="50" spans="1:9">
      <c r="A50" s="36">
        <v>47</v>
      </c>
      <c r="B50" s="28" t="s">
        <v>97</v>
      </c>
      <c r="C50" s="25" t="s">
        <v>325</v>
      </c>
      <c r="D50" s="18" t="s">
        <v>23</v>
      </c>
      <c r="E50" s="18">
        <v>2680</v>
      </c>
      <c r="F50" s="18">
        <v>20</v>
      </c>
      <c r="G50" s="39">
        <f t="shared" si="0"/>
        <v>53600</v>
      </c>
      <c r="H50" s="66"/>
      <c r="I50" s="66"/>
    </row>
    <row r="51" spans="1:9" ht="25.5">
      <c r="A51" s="36">
        <v>48</v>
      </c>
      <c r="B51" s="28" t="s">
        <v>97</v>
      </c>
      <c r="C51" s="25" t="s">
        <v>326</v>
      </c>
      <c r="D51" s="18" t="s">
        <v>23</v>
      </c>
      <c r="E51" s="18">
        <v>4551</v>
      </c>
      <c r="F51" s="18">
        <v>20</v>
      </c>
      <c r="G51" s="39">
        <f t="shared" si="0"/>
        <v>91020</v>
      </c>
      <c r="H51" s="66"/>
      <c r="I51" s="66"/>
    </row>
    <row r="52" spans="1:9">
      <c r="A52" s="36">
        <v>49</v>
      </c>
      <c r="B52" s="25" t="s">
        <v>98</v>
      </c>
      <c r="C52" s="25" t="s">
        <v>99</v>
      </c>
      <c r="D52" s="46" t="s">
        <v>23</v>
      </c>
      <c r="E52" s="46">
        <v>2700</v>
      </c>
      <c r="F52" s="18">
        <v>40</v>
      </c>
      <c r="G52" s="39">
        <f t="shared" si="0"/>
        <v>108000</v>
      </c>
      <c r="H52" s="66"/>
      <c r="I52" s="66"/>
    </row>
    <row r="53" spans="1:9">
      <c r="A53" s="36">
        <v>50</v>
      </c>
      <c r="B53" s="20" t="s">
        <v>100</v>
      </c>
      <c r="C53" s="20" t="s">
        <v>101</v>
      </c>
      <c r="D53" s="18" t="s">
        <v>23</v>
      </c>
      <c r="E53" s="18">
        <v>5700</v>
      </c>
      <c r="F53" s="18">
        <v>50</v>
      </c>
      <c r="G53" s="39">
        <f t="shared" si="0"/>
        <v>285000</v>
      </c>
      <c r="H53" s="66"/>
      <c r="I53" s="66"/>
    </row>
    <row r="54" spans="1:9" ht="16.5" customHeight="1">
      <c r="A54" s="36">
        <v>51</v>
      </c>
      <c r="B54" s="20" t="s">
        <v>102</v>
      </c>
      <c r="C54" s="20" t="s">
        <v>103</v>
      </c>
      <c r="D54" s="18" t="s">
        <v>51</v>
      </c>
      <c r="E54" s="18">
        <v>78</v>
      </c>
      <c r="F54" s="18">
        <v>100</v>
      </c>
      <c r="G54" s="39">
        <f t="shared" si="0"/>
        <v>7800</v>
      </c>
      <c r="H54" s="66"/>
      <c r="I54" s="66"/>
    </row>
    <row r="55" spans="1:9">
      <c r="A55" s="36">
        <v>52</v>
      </c>
      <c r="B55" s="20" t="s">
        <v>104</v>
      </c>
      <c r="C55" s="20" t="s">
        <v>105</v>
      </c>
      <c r="D55" s="18" t="s">
        <v>51</v>
      </c>
      <c r="E55" s="18">
        <v>3750</v>
      </c>
      <c r="F55" s="18">
        <v>50</v>
      </c>
      <c r="G55" s="39">
        <f t="shared" si="0"/>
        <v>187500</v>
      </c>
      <c r="H55" s="66"/>
      <c r="I55" s="66"/>
    </row>
    <row r="56" spans="1:9" ht="25.5">
      <c r="A56" s="36">
        <v>53</v>
      </c>
      <c r="B56" s="20" t="s">
        <v>106</v>
      </c>
      <c r="C56" s="20" t="s">
        <v>107</v>
      </c>
      <c r="D56" s="18" t="s">
        <v>51</v>
      </c>
      <c r="E56" s="18">
        <v>230</v>
      </c>
      <c r="F56" s="18">
        <v>300</v>
      </c>
      <c r="G56" s="39">
        <f t="shared" si="0"/>
        <v>69000</v>
      </c>
      <c r="H56" s="66"/>
      <c r="I56" s="66"/>
    </row>
    <row r="57" spans="1:9" ht="25.5">
      <c r="A57" s="36">
        <v>54</v>
      </c>
      <c r="B57" s="20" t="s">
        <v>106</v>
      </c>
      <c r="C57" s="20" t="s">
        <v>108</v>
      </c>
      <c r="D57" s="18" t="s">
        <v>51</v>
      </c>
      <c r="E57" s="18">
        <v>265</v>
      </c>
      <c r="F57" s="18">
        <v>100</v>
      </c>
      <c r="G57" s="39">
        <f t="shared" si="0"/>
        <v>26500</v>
      </c>
      <c r="H57" s="66"/>
      <c r="I57" s="66"/>
    </row>
    <row r="58" spans="1:9">
      <c r="A58" s="36">
        <v>55</v>
      </c>
      <c r="B58" s="20" t="s">
        <v>109</v>
      </c>
      <c r="C58" s="20" t="s">
        <v>110</v>
      </c>
      <c r="D58" s="18" t="s">
        <v>111</v>
      </c>
      <c r="E58" s="18">
        <v>975</v>
      </c>
      <c r="F58" s="18">
        <v>200</v>
      </c>
      <c r="G58" s="39">
        <f t="shared" si="0"/>
        <v>195000</v>
      </c>
      <c r="H58" s="66"/>
      <c r="I58" s="66"/>
    </row>
    <row r="59" spans="1:9">
      <c r="A59" s="36">
        <v>56</v>
      </c>
      <c r="B59" s="25" t="s">
        <v>112</v>
      </c>
      <c r="C59" s="25" t="s">
        <v>113</v>
      </c>
      <c r="D59" s="46" t="s">
        <v>23</v>
      </c>
      <c r="E59" s="46">
        <v>10300</v>
      </c>
      <c r="F59" s="18">
        <v>60</v>
      </c>
      <c r="G59" s="39">
        <f t="shared" si="0"/>
        <v>618000</v>
      </c>
      <c r="H59" s="66"/>
      <c r="I59" s="66"/>
    </row>
    <row r="60" spans="1:9">
      <c r="A60" s="36">
        <v>57</v>
      </c>
      <c r="B60" s="2" t="s">
        <v>114</v>
      </c>
      <c r="C60" s="2" t="s">
        <v>115</v>
      </c>
      <c r="D60" s="38" t="s">
        <v>51</v>
      </c>
      <c r="E60" s="38">
        <v>111.71</v>
      </c>
      <c r="F60" s="38">
        <v>1000</v>
      </c>
      <c r="G60" s="39">
        <f t="shared" si="0"/>
        <v>111710</v>
      </c>
      <c r="H60" s="66"/>
      <c r="I60" s="66"/>
    </row>
    <row r="61" spans="1:9">
      <c r="A61" s="36">
        <v>58</v>
      </c>
      <c r="B61" s="25" t="s">
        <v>116</v>
      </c>
      <c r="C61" s="25" t="s">
        <v>117</v>
      </c>
      <c r="D61" s="46" t="s">
        <v>23</v>
      </c>
      <c r="E61" s="46">
        <v>102750</v>
      </c>
      <c r="F61" s="18">
        <v>5</v>
      </c>
      <c r="G61" s="39">
        <f t="shared" si="0"/>
        <v>513750</v>
      </c>
      <c r="H61" s="66"/>
      <c r="I61" s="66"/>
    </row>
    <row r="62" spans="1:9">
      <c r="A62" s="36">
        <v>59</v>
      </c>
      <c r="B62" s="20" t="s">
        <v>118</v>
      </c>
      <c r="C62" s="20" t="s">
        <v>119</v>
      </c>
      <c r="D62" s="18" t="s">
        <v>51</v>
      </c>
      <c r="E62" s="18">
        <v>5400</v>
      </c>
      <c r="F62" s="18">
        <v>30</v>
      </c>
      <c r="G62" s="39">
        <f t="shared" si="0"/>
        <v>162000</v>
      </c>
      <c r="H62" s="66"/>
      <c r="I62" s="66"/>
    </row>
    <row r="63" spans="1:9" ht="25.5">
      <c r="A63" s="36">
        <v>60</v>
      </c>
      <c r="B63" s="2" t="s">
        <v>120</v>
      </c>
      <c r="C63" s="2" t="s">
        <v>121</v>
      </c>
      <c r="D63" s="38" t="s">
        <v>51</v>
      </c>
      <c r="E63" s="38">
        <v>127340</v>
      </c>
      <c r="F63" s="38">
        <v>10</v>
      </c>
      <c r="G63" s="39">
        <f t="shared" si="0"/>
        <v>1273400</v>
      </c>
      <c r="H63" s="66"/>
      <c r="I63" s="66"/>
    </row>
    <row r="64" spans="1:9" ht="25.5">
      <c r="A64" s="36">
        <v>61</v>
      </c>
      <c r="B64" s="17" t="s">
        <v>122</v>
      </c>
      <c r="C64" s="2" t="s">
        <v>123</v>
      </c>
      <c r="D64" s="38" t="s">
        <v>51</v>
      </c>
      <c r="E64" s="38">
        <v>48600</v>
      </c>
      <c r="F64" s="38">
        <v>10</v>
      </c>
      <c r="G64" s="39">
        <f t="shared" si="0"/>
        <v>486000</v>
      </c>
      <c r="H64" s="66"/>
      <c r="I64" s="66"/>
    </row>
    <row r="65" spans="1:9" ht="25.5">
      <c r="A65" s="36">
        <v>62</v>
      </c>
      <c r="B65" s="2" t="s">
        <v>124</v>
      </c>
      <c r="C65" s="2" t="s">
        <v>125</v>
      </c>
      <c r="D65" s="38" t="s">
        <v>51</v>
      </c>
      <c r="E65" s="38">
        <v>53100</v>
      </c>
      <c r="F65" s="38">
        <v>20</v>
      </c>
      <c r="G65" s="39">
        <f t="shared" si="0"/>
        <v>1062000</v>
      </c>
      <c r="H65" s="66"/>
      <c r="I65" s="66"/>
    </row>
    <row r="66" spans="1:9" ht="63.75">
      <c r="A66" s="36">
        <v>63</v>
      </c>
      <c r="B66" s="29" t="s">
        <v>126</v>
      </c>
      <c r="C66" s="2" t="s">
        <v>127</v>
      </c>
      <c r="D66" s="38" t="s">
        <v>23</v>
      </c>
      <c r="E66" s="38">
        <v>45000</v>
      </c>
      <c r="F66" s="38">
        <v>4</v>
      </c>
      <c r="G66" s="39">
        <f t="shared" si="0"/>
        <v>180000</v>
      </c>
      <c r="H66" s="66"/>
      <c r="I66" s="66"/>
    </row>
    <row r="67" spans="1:9">
      <c r="A67" s="36">
        <v>64</v>
      </c>
      <c r="B67" s="20" t="s">
        <v>128</v>
      </c>
      <c r="C67" s="20" t="s">
        <v>129</v>
      </c>
      <c r="D67" s="18" t="s">
        <v>51</v>
      </c>
      <c r="E67" s="18">
        <v>2250</v>
      </c>
      <c r="F67" s="18">
        <v>50</v>
      </c>
      <c r="G67" s="39">
        <f t="shared" si="0"/>
        <v>112500</v>
      </c>
      <c r="H67" s="66"/>
      <c r="I67" s="66"/>
    </row>
    <row r="68" spans="1:9">
      <c r="A68" s="36">
        <v>65</v>
      </c>
      <c r="B68" s="20" t="s">
        <v>130</v>
      </c>
      <c r="C68" s="20" t="s">
        <v>131</v>
      </c>
      <c r="D68" s="18" t="s">
        <v>111</v>
      </c>
      <c r="E68" s="18">
        <v>90</v>
      </c>
      <c r="F68" s="18">
        <v>2000</v>
      </c>
      <c r="G68" s="39">
        <f t="shared" si="0"/>
        <v>180000</v>
      </c>
      <c r="H68" s="66"/>
      <c r="I68" s="66"/>
    </row>
    <row r="69" spans="1:9">
      <c r="A69" s="36">
        <v>66</v>
      </c>
      <c r="B69" s="25" t="s">
        <v>132</v>
      </c>
      <c r="C69" s="25" t="s">
        <v>132</v>
      </c>
      <c r="D69" s="46" t="s">
        <v>23</v>
      </c>
      <c r="E69" s="46">
        <v>6880</v>
      </c>
      <c r="F69" s="18">
        <v>40</v>
      </c>
      <c r="G69" s="39">
        <f t="shared" ref="G69:G132" si="1">E69*F69</f>
        <v>275200</v>
      </c>
      <c r="H69" s="66"/>
      <c r="I69" s="66"/>
    </row>
    <row r="70" spans="1:9">
      <c r="A70" s="36">
        <v>67</v>
      </c>
      <c r="B70" s="26" t="s">
        <v>133</v>
      </c>
      <c r="C70" s="26" t="s">
        <v>134</v>
      </c>
      <c r="D70" s="47" t="s">
        <v>51</v>
      </c>
      <c r="E70" s="18">
        <v>255</v>
      </c>
      <c r="F70" s="48">
        <v>100</v>
      </c>
      <c r="G70" s="39">
        <f t="shared" si="1"/>
        <v>25500</v>
      </c>
      <c r="H70" s="66"/>
      <c r="I70" s="66"/>
    </row>
    <row r="71" spans="1:9">
      <c r="A71" s="36">
        <v>68</v>
      </c>
      <c r="B71" s="25" t="s">
        <v>135</v>
      </c>
      <c r="C71" s="25" t="s">
        <v>99</v>
      </c>
      <c r="D71" s="46" t="s">
        <v>23</v>
      </c>
      <c r="E71" s="46">
        <v>2700</v>
      </c>
      <c r="F71" s="18">
        <v>40</v>
      </c>
      <c r="G71" s="39">
        <f t="shared" si="1"/>
        <v>108000</v>
      </c>
      <c r="H71" s="66"/>
      <c r="I71" s="66"/>
    </row>
    <row r="72" spans="1:9">
      <c r="A72" s="36">
        <v>69</v>
      </c>
      <c r="B72" s="20" t="s">
        <v>136</v>
      </c>
      <c r="C72" s="20" t="s">
        <v>137</v>
      </c>
      <c r="D72" s="18" t="s">
        <v>23</v>
      </c>
      <c r="E72" s="18">
        <v>1670</v>
      </c>
      <c r="F72" s="18">
        <v>60</v>
      </c>
      <c r="G72" s="39">
        <f t="shared" si="1"/>
        <v>100200</v>
      </c>
      <c r="H72" s="66"/>
      <c r="I72" s="66"/>
    </row>
    <row r="73" spans="1:9">
      <c r="A73" s="36">
        <v>70</v>
      </c>
      <c r="B73" s="20" t="s">
        <v>136</v>
      </c>
      <c r="C73" s="20" t="s">
        <v>138</v>
      </c>
      <c r="D73" s="18" t="s">
        <v>23</v>
      </c>
      <c r="E73" s="18">
        <v>1670</v>
      </c>
      <c r="F73" s="18">
        <v>60</v>
      </c>
      <c r="G73" s="39">
        <f t="shared" si="1"/>
        <v>100200</v>
      </c>
      <c r="H73" s="66"/>
      <c r="I73" s="66"/>
    </row>
    <row r="74" spans="1:9">
      <c r="A74" s="36">
        <v>71</v>
      </c>
      <c r="B74" s="20" t="s">
        <v>139</v>
      </c>
      <c r="C74" s="20" t="s">
        <v>140</v>
      </c>
      <c r="D74" s="18" t="s">
        <v>51</v>
      </c>
      <c r="E74" s="18">
        <v>29250</v>
      </c>
      <c r="F74" s="18">
        <v>30</v>
      </c>
      <c r="G74" s="39">
        <f t="shared" si="1"/>
        <v>877500</v>
      </c>
      <c r="H74" s="66"/>
      <c r="I74" s="66"/>
    </row>
    <row r="75" spans="1:9">
      <c r="A75" s="36">
        <v>72</v>
      </c>
      <c r="B75" s="20" t="s">
        <v>141</v>
      </c>
      <c r="C75" s="20" t="s">
        <v>142</v>
      </c>
      <c r="D75" s="18" t="s">
        <v>23</v>
      </c>
      <c r="E75" s="18">
        <v>6345</v>
      </c>
      <c r="F75" s="18">
        <v>100</v>
      </c>
      <c r="G75" s="39">
        <f t="shared" si="1"/>
        <v>634500</v>
      </c>
      <c r="H75" s="66"/>
      <c r="I75" s="66"/>
    </row>
    <row r="76" spans="1:9" ht="25.5">
      <c r="A76" s="36">
        <v>73</v>
      </c>
      <c r="B76" s="2" t="s">
        <v>143</v>
      </c>
      <c r="C76" s="2" t="s">
        <v>144</v>
      </c>
      <c r="D76" s="38" t="s">
        <v>51</v>
      </c>
      <c r="E76" s="42">
        <v>1785</v>
      </c>
      <c r="F76" s="38">
        <v>150</v>
      </c>
      <c r="G76" s="39">
        <f t="shared" si="1"/>
        <v>267750</v>
      </c>
      <c r="H76" s="66"/>
      <c r="I76" s="66"/>
    </row>
    <row r="77" spans="1:9" ht="89.25">
      <c r="A77" s="36">
        <v>74</v>
      </c>
      <c r="B77" s="20" t="s">
        <v>145</v>
      </c>
      <c r="C77" s="20" t="s">
        <v>146</v>
      </c>
      <c r="D77" s="18" t="s">
        <v>51</v>
      </c>
      <c r="E77" s="18">
        <v>960</v>
      </c>
      <c r="F77" s="18">
        <v>300</v>
      </c>
      <c r="G77" s="39">
        <f t="shared" si="1"/>
        <v>288000</v>
      </c>
      <c r="H77" s="66"/>
      <c r="I77" s="66"/>
    </row>
    <row r="78" spans="1:9" ht="69.75" customHeight="1">
      <c r="A78" s="36">
        <v>75</v>
      </c>
      <c r="B78" s="20" t="s">
        <v>147</v>
      </c>
      <c r="C78" s="20" t="s">
        <v>148</v>
      </c>
      <c r="D78" s="18" t="s">
        <v>51</v>
      </c>
      <c r="E78" s="18">
        <v>14522</v>
      </c>
      <c r="F78" s="18">
        <v>20</v>
      </c>
      <c r="G78" s="39">
        <f t="shared" si="1"/>
        <v>290440</v>
      </c>
      <c r="H78" s="66"/>
      <c r="I78" s="66"/>
    </row>
    <row r="79" spans="1:9">
      <c r="A79" s="36">
        <v>76</v>
      </c>
      <c r="B79" s="20" t="s">
        <v>149</v>
      </c>
      <c r="C79" s="20" t="s">
        <v>150</v>
      </c>
      <c r="D79" s="18" t="s">
        <v>51</v>
      </c>
      <c r="E79" s="18">
        <v>1800</v>
      </c>
      <c r="F79" s="18">
        <v>50</v>
      </c>
      <c r="G79" s="39">
        <f t="shared" si="1"/>
        <v>90000</v>
      </c>
      <c r="H79" s="66"/>
      <c r="I79" s="66"/>
    </row>
    <row r="80" spans="1:9">
      <c r="A80" s="36">
        <v>77</v>
      </c>
      <c r="B80" s="20" t="s">
        <v>151</v>
      </c>
      <c r="C80" s="20" t="s">
        <v>152</v>
      </c>
      <c r="D80" s="18" t="s">
        <v>51</v>
      </c>
      <c r="E80" s="18">
        <v>710</v>
      </c>
      <c r="F80" s="18">
        <v>10</v>
      </c>
      <c r="G80" s="39">
        <f t="shared" si="1"/>
        <v>7100</v>
      </c>
      <c r="H80" s="66"/>
      <c r="I80" s="66"/>
    </row>
    <row r="81" spans="1:9">
      <c r="A81" s="36">
        <v>78</v>
      </c>
      <c r="B81" s="2" t="s">
        <v>153</v>
      </c>
      <c r="C81" s="2" t="s">
        <v>154</v>
      </c>
      <c r="D81" s="38" t="s">
        <v>51</v>
      </c>
      <c r="E81" s="38">
        <v>90</v>
      </c>
      <c r="F81" s="38">
        <v>500</v>
      </c>
      <c r="G81" s="39">
        <f t="shared" si="1"/>
        <v>45000</v>
      </c>
      <c r="H81" s="66"/>
      <c r="I81" s="66"/>
    </row>
    <row r="82" spans="1:9" ht="63.75">
      <c r="A82" s="36">
        <v>79</v>
      </c>
      <c r="B82" s="20" t="s">
        <v>155</v>
      </c>
      <c r="C82" s="20" t="s">
        <v>156</v>
      </c>
      <c r="D82" s="18" t="s">
        <v>51</v>
      </c>
      <c r="E82" s="18">
        <v>27</v>
      </c>
      <c r="F82" s="18">
        <v>5000</v>
      </c>
      <c r="G82" s="39">
        <f t="shared" si="1"/>
        <v>135000</v>
      </c>
      <c r="H82" s="66"/>
      <c r="I82" s="66"/>
    </row>
    <row r="83" spans="1:9">
      <c r="A83" s="36">
        <v>80</v>
      </c>
      <c r="B83" s="20" t="s">
        <v>157</v>
      </c>
      <c r="C83" s="20" t="s">
        <v>158</v>
      </c>
      <c r="D83" s="18" t="s">
        <v>23</v>
      </c>
      <c r="E83" s="18">
        <v>32000</v>
      </c>
      <c r="F83" s="18">
        <v>40</v>
      </c>
      <c r="G83" s="39">
        <f t="shared" si="1"/>
        <v>1280000</v>
      </c>
      <c r="H83" s="66"/>
      <c r="I83" s="66"/>
    </row>
    <row r="84" spans="1:9">
      <c r="A84" s="36">
        <v>81</v>
      </c>
      <c r="B84" s="20" t="s">
        <v>159</v>
      </c>
      <c r="C84" s="20" t="s">
        <v>160</v>
      </c>
      <c r="D84" s="18" t="s">
        <v>161</v>
      </c>
      <c r="E84" s="18">
        <v>5610</v>
      </c>
      <c r="F84" s="18">
        <v>200</v>
      </c>
      <c r="G84" s="39">
        <f t="shared" si="1"/>
        <v>1122000</v>
      </c>
      <c r="H84" s="66"/>
      <c r="I84" s="66"/>
    </row>
    <row r="85" spans="1:9" ht="25.5">
      <c r="A85" s="36">
        <v>82</v>
      </c>
      <c r="B85" s="20" t="s">
        <v>162</v>
      </c>
      <c r="C85" s="20" t="s">
        <v>163</v>
      </c>
      <c r="D85" s="18" t="s">
        <v>23</v>
      </c>
      <c r="E85" s="18">
        <v>1740</v>
      </c>
      <c r="F85" s="18">
        <v>40</v>
      </c>
      <c r="G85" s="39">
        <f t="shared" si="1"/>
        <v>69600</v>
      </c>
      <c r="H85" s="66"/>
      <c r="I85" s="66"/>
    </row>
    <row r="86" spans="1:9" ht="146.25" customHeight="1">
      <c r="A86" s="36">
        <v>83</v>
      </c>
      <c r="B86" s="2" t="s">
        <v>164</v>
      </c>
      <c r="C86" s="2" t="s">
        <v>165</v>
      </c>
      <c r="D86" s="38" t="s">
        <v>23</v>
      </c>
      <c r="E86" s="40">
        <v>25500</v>
      </c>
      <c r="F86" s="38">
        <v>20</v>
      </c>
      <c r="G86" s="39">
        <f t="shared" si="1"/>
        <v>510000</v>
      </c>
      <c r="H86" s="66"/>
      <c r="I86" s="66"/>
    </row>
    <row r="87" spans="1:9">
      <c r="A87" s="36">
        <v>84</v>
      </c>
      <c r="B87" s="20" t="s">
        <v>166</v>
      </c>
      <c r="C87" s="20" t="s">
        <v>167</v>
      </c>
      <c r="D87" s="18" t="s">
        <v>23</v>
      </c>
      <c r="E87" s="18">
        <v>11737</v>
      </c>
      <c r="F87" s="18">
        <v>30</v>
      </c>
      <c r="G87" s="39">
        <f t="shared" si="1"/>
        <v>352110</v>
      </c>
      <c r="H87" s="66"/>
      <c r="I87" s="66"/>
    </row>
    <row r="88" spans="1:9">
      <c r="A88" s="36">
        <v>85</v>
      </c>
      <c r="B88" s="20" t="s">
        <v>166</v>
      </c>
      <c r="C88" s="20" t="s">
        <v>168</v>
      </c>
      <c r="D88" s="18" t="s">
        <v>23</v>
      </c>
      <c r="E88" s="18">
        <v>20122</v>
      </c>
      <c r="F88" s="18">
        <v>30</v>
      </c>
      <c r="G88" s="39">
        <f t="shared" si="1"/>
        <v>603660</v>
      </c>
      <c r="H88" s="66"/>
      <c r="I88" s="66"/>
    </row>
    <row r="89" spans="1:9">
      <c r="A89" s="36">
        <v>86</v>
      </c>
      <c r="B89" s="20" t="s">
        <v>166</v>
      </c>
      <c r="C89" s="20" t="s">
        <v>169</v>
      </c>
      <c r="D89" s="18" t="s">
        <v>23</v>
      </c>
      <c r="E89" s="18">
        <v>33671</v>
      </c>
      <c r="F89" s="18">
        <v>20</v>
      </c>
      <c r="G89" s="39">
        <f t="shared" si="1"/>
        <v>673420</v>
      </c>
      <c r="H89" s="66"/>
      <c r="I89" s="66"/>
    </row>
    <row r="90" spans="1:9">
      <c r="A90" s="36">
        <v>87</v>
      </c>
      <c r="B90" s="20" t="s">
        <v>166</v>
      </c>
      <c r="C90" s="20" t="s">
        <v>170</v>
      </c>
      <c r="D90" s="18" t="s">
        <v>23</v>
      </c>
      <c r="E90" s="18">
        <v>7500</v>
      </c>
      <c r="F90" s="18">
        <v>20</v>
      </c>
      <c r="G90" s="39">
        <f t="shared" si="1"/>
        <v>150000</v>
      </c>
      <c r="H90" s="66"/>
      <c r="I90" s="66"/>
    </row>
    <row r="91" spans="1:9" ht="24" customHeight="1">
      <c r="A91" s="36">
        <v>88</v>
      </c>
      <c r="B91" s="2" t="s">
        <v>171</v>
      </c>
      <c r="C91" s="17" t="s">
        <v>172</v>
      </c>
      <c r="D91" s="38" t="s">
        <v>51</v>
      </c>
      <c r="E91" s="42">
        <v>360</v>
      </c>
      <c r="F91" s="38">
        <v>5000</v>
      </c>
      <c r="G91" s="39">
        <f t="shared" si="1"/>
        <v>1800000</v>
      </c>
      <c r="H91" s="66"/>
      <c r="I91" s="66"/>
    </row>
    <row r="92" spans="1:9" ht="51">
      <c r="A92" s="36">
        <v>89</v>
      </c>
      <c r="B92" s="20" t="s">
        <v>173</v>
      </c>
      <c r="C92" s="20" t="s">
        <v>173</v>
      </c>
      <c r="D92" s="18" t="s">
        <v>23</v>
      </c>
      <c r="E92" s="18">
        <v>95</v>
      </c>
      <c r="F92" s="18">
        <v>1000</v>
      </c>
      <c r="G92" s="39">
        <f t="shared" si="1"/>
        <v>95000</v>
      </c>
      <c r="H92" s="66"/>
      <c r="I92" s="66"/>
    </row>
    <row r="93" spans="1:9">
      <c r="A93" s="36">
        <v>90</v>
      </c>
      <c r="B93" s="20" t="s">
        <v>174</v>
      </c>
      <c r="C93" s="20" t="s">
        <v>175</v>
      </c>
      <c r="D93" s="18" t="s">
        <v>51</v>
      </c>
      <c r="E93" s="18">
        <v>1878</v>
      </c>
      <c r="F93" s="18">
        <v>10</v>
      </c>
      <c r="G93" s="39">
        <f t="shared" si="1"/>
        <v>18780</v>
      </c>
      <c r="H93" s="66"/>
      <c r="I93" s="66"/>
    </row>
    <row r="94" spans="1:9">
      <c r="A94" s="36">
        <v>91</v>
      </c>
      <c r="B94" s="20" t="s">
        <v>174</v>
      </c>
      <c r="C94" s="20" t="s">
        <v>176</v>
      </c>
      <c r="D94" s="18" t="s">
        <v>51</v>
      </c>
      <c r="E94" s="18">
        <v>2838</v>
      </c>
      <c r="F94" s="49">
        <v>10</v>
      </c>
      <c r="G94" s="39">
        <f t="shared" si="1"/>
        <v>28380</v>
      </c>
      <c r="H94" s="66"/>
      <c r="I94" s="66"/>
    </row>
    <row r="95" spans="1:9">
      <c r="A95" s="36">
        <v>92</v>
      </c>
      <c r="B95" s="20" t="s">
        <v>174</v>
      </c>
      <c r="C95" s="20" t="s">
        <v>177</v>
      </c>
      <c r="D95" s="18" t="s">
        <v>51</v>
      </c>
      <c r="E95" s="18">
        <v>4080</v>
      </c>
      <c r="F95" s="49">
        <v>10</v>
      </c>
      <c r="G95" s="39">
        <f t="shared" si="1"/>
        <v>40800</v>
      </c>
      <c r="H95" s="66"/>
      <c r="I95" s="66"/>
    </row>
    <row r="96" spans="1:9">
      <c r="A96" s="36">
        <v>93</v>
      </c>
      <c r="B96" s="20" t="s">
        <v>174</v>
      </c>
      <c r="C96" s="20" t="s">
        <v>178</v>
      </c>
      <c r="D96" s="18" t="s">
        <v>51</v>
      </c>
      <c r="E96" s="18">
        <v>9252</v>
      </c>
      <c r="F96" s="18">
        <v>10</v>
      </c>
      <c r="G96" s="39">
        <f t="shared" si="1"/>
        <v>92520</v>
      </c>
      <c r="H96" s="66"/>
      <c r="I96" s="66"/>
    </row>
    <row r="97" spans="1:9">
      <c r="A97" s="36">
        <v>94</v>
      </c>
      <c r="B97" s="25" t="s">
        <v>179</v>
      </c>
      <c r="C97" s="25" t="s">
        <v>180</v>
      </c>
      <c r="D97" s="46" t="s">
        <v>51</v>
      </c>
      <c r="E97" s="46">
        <v>1335</v>
      </c>
      <c r="F97" s="18">
        <v>7</v>
      </c>
      <c r="G97" s="39">
        <f t="shared" si="1"/>
        <v>9345</v>
      </c>
      <c r="H97" s="66"/>
      <c r="I97" s="66"/>
    </row>
    <row r="98" spans="1:9">
      <c r="A98" s="36">
        <v>95</v>
      </c>
      <c r="B98" s="20" t="s">
        <v>181</v>
      </c>
      <c r="C98" s="20" t="s">
        <v>182</v>
      </c>
      <c r="D98" s="18" t="s">
        <v>51</v>
      </c>
      <c r="E98" s="18">
        <v>6600</v>
      </c>
      <c r="F98" s="18">
        <v>10</v>
      </c>
      <c r="G98" s="39">
        <f t="shared" si="1"/>
        <v>66000</v>
      </c>
      <c r="H98" s="66"/>
      <c r="I98" s="66"/>
    </row>
    <row r="99" spans="1:9">
      <c r="A99" s="36">
        <v>96</v>
      </c>
      <c r="B99" s="20" t="s">
        <v>183</v>
      </c>
      <c r="C99" s="20" t="s">
        <v>184</v>
      </c>
      <c r="D99" s="18" t="s">
        <v>51</v>
      </c>
      <c r="E99" s="18">
        <v>540</v>
      </c>
      <c r="F99" s="18">
        <v>300</v>
      </c>
      <c r="G99" s="39">
        <f t="shared" si="1"/>
        <v>162000</v>
      </c>
      <c r="H99" s="66"/>
      <c r="I99" s="66"/>
    </row>
    <row r="100" spans="1:9">
      <c r="A100" s="36">
        <v>97</v>
      </c>
      <c r="B100" s="2" t="s">
        <v>185</v>
      </c>
      <c r="C100" s="17" t="s">
        <v>186</v>
      </c>
      <c r="D100" s="38" t="s">
        <v>23</v>
      </c>
      <c r="E100" s="38">
        <v>547</v>
      </c>
      <c r="F100" s="38">
        <v>500</v>
      </c>
      <c r="G100" s="39">
        <f t="shared" si="1"/>
        <v>273500</v>
      </c>
      <c r="H100" s="66"/>
      <c r="I100" s="66"/>
    </row>
    <row r="101" spans="1:9" ht="38.25">
      <c r="A101" s="36">
        <v>98</v>
      </c>
      <c r="B101" s="26" t="s">
        <v>187</v>
      </c>
      <c r="C101" s="30" t="s">
        <v>188</v>
      </c>
      <c r="D101" s="47" t="s">
        <v>23</v>
      </c>
      <c r="E101" s="47">
        <v>11400</v>
      </c>
      <c r="F101" s="18">
        <v>40</v>
      </c>
      <c r="G101" s="39">
        <f t="shared" si="1"/>
        <v>456000</v>
      </c>
      <c r="H101" s="66"/>
      <c r="I101" s="66"/>
    </row>
    <row r="102" spans="1:9">
      <c r="A102" s="36">
        <v>99</v>
      </c>
      <c r="B102" s="20" t="s">
        <v>189</v>
      </c>
      <c r="C102" s="20" t="s">
        <v>190</v>
      </c>
      <c r="D102" s="18" t="s">
        <v>191</v>
      </c>
      <c r="E102" s="18">
        <v>675</v>
      </c>
      <c r="F102" s="48">
        <v>50</v>
      </c>
      <c r="G102" s="39">
        <f t="shared" si="1"/>
        <v>33750</v>
      </c>
      <c r="H102" s="66"/>
      <c r="I102" s="66"/>
    </row>
    <row r="103" spans="1:9">
      <c r="A103" s="36">
        <v>100</v>
      </c>
      <c r="B103" s="20" t="s">
        <v>192</v>
      </c>
      <c r="C103" s="20" t="s">
        <v>193</v>
      </c>
      <c r="D103" s="18" t="s">
        <v>51</v>
      </c>
      <c r="E103" s="18">
        <v>802.5</v>
      </c>
      <c r="F103" s="18">
        <v>500</v>
      </c>
      <c r="G103" s="39">
        <f t="shared" si="1"/>
        <v>401250</v>
      </c>
      <c r="H103" s="66"/>
      <c r="I103" s="66"/>
    </row>
    <row r="104" spans="1:9">
      <c r="A104" s="36">
        <v>101</v>
      </c>
      <c r="B104" s="20" t="s">
        <v>192</v>
      </c>
      <c r="C104" s="20" t="s">
        <v>194</v>
      </c>
      <c r="D104" s="18" t="s">
        <v>51</v>
      </c>
      <c r="E104" s="18">
        <v>1500</v>
      </c>
      <c r="F104" s="18">
        <v>50</v>
      </c>
      <c r="G104" s="39">
        <f t="shared" si="1"/>
        <v>75000</v>
      </c>
      <c r="H104" s="66"/>
      <c r="I104" s="66"/>
    </row>
    <row r="105" spans="1:9">
      <c r="A105" s="36">
        <v>102</v>
      </c>
      <c r="B105" s="20" t="s">
        <v>195</v>
      </c>
      <c r="C105" s="20" t="s">
        <v>196</v>
      </c>
      <c r="D105" s="18" t="s">
        <v>197</v>
      </c>
      <c r="E105" s="18">
        <v>12000</v>
      </c>
      <c r="F105" s="18">
        <v>10</v>
      </c>
      <c r="G105" s="39">
        <f t="shared" si="1"/>
        <v>120000</v>
      </c>
      <c r="H105" s="66"/>
      <c r="I105" s="66"/>
    </row>
    <row r="106" spans="1:9">
      <c r="A106" s="36">
        <v>103</v>
      </c>
      <c r="B106" s="20" t="s">
        <v>198</v>
      </c>
      <c r="C106" s="20" t="s">
        <v>199</v>
      </c>
      <c r="D106" s="18" t="s">
        <v>51</v>
      </c>
      <c r="E106" s="18">
        <v>4949</v>
      </c>
      <c r="F106" s="18">
        <v>50</v>
      </c>
      <c r="G106" s="39">
        <f t="shared" si="1"/>
        <v>247450</v>
      </c>
      <c r="H106" s="66"/>
      <c r="I106" s="66"/>
    </row>
    <row r="107" spans="1:9">
      <c r="A107" s="36">
        <v>104</v>
      </c>
      <c r="B107" s="20" t="s">
        <v>200</v>
      </c>
      <c r="C107" s="20" t="s">
        <v>201</v>
      </c>
      <c r="D107" s="18" t="s">
        <v>9</v>
      </c>
      <c r="E107" s="18">
        <v>1200</v>
      </c>
      <c r="F107" s="18">
        <v>100</v>
      </c>
      <c r="G107" s="39">
        <f t="shared" si="1"/>
        <v>120000</v>
      </c>
      <c r="H107" s="66"/>
      <c r="I107" s="66"/>
    </row>
    <row r="108" spans="1:9">
      <c r="A108" s="36">
        <v>105</v>
      </c>
      <c r="B108" s="20" t="s">
        <v>202</v>
      </c>
      <c r="C108" s="20" t="s">
        <v>203</v>
      </c>
      <c r="D108" s="18" t="s">
        <v>9</v>
      </c>
      <c r="E108" s="18">
        <v>990</v>
      </c>
      <c r="F108" s="18">
        <v>100</v>
      </c>
      <c r="G108" s="39">
        <f t="shared" si="1"/>
        <v>99000</v>
      </c>
      <c r="H108" s="66"/>
      <c r="I108" s="66"/>
    </row>
    <row r="109" spans="1:9" ht="24" customHeight="1">
      <c r="A109" s="36">
        <v>106</v>
      </c>
      <c r="B109" s="20" t="s">
        <v>204</v>
      </c>
      <c r="C109" s="20" t="s">
        <v>203</v>
      </c>
      <c r="D109" s="18" t="s">
        <v>9</v>
      </c>
      <c r="E109" s="18">
        <v>650</v>
      </c>
      <c r="F109" s="18">
        <v>80</v>
      </c>
      <c r="G109" s="39">
        <f t="shared" si="1"/>
        <v>52000</v>
      </c>
      <c r="H109" s="66"/>
      <c r="I109" s="66"/>
    </row>
    <row r="110" spans="1:9">
      <c r="A110" s="36">
        <v>107</v>
      </c>
      <c r="B110" s="20" t="s">
        <v>205</v>
      </c>
      <c r="C110" s="20" t="s">
        <v>203</v>
      </c>
      <c r="D110" s="18" t="s">
        <v>9</v>
      </c>
      <c r="E110" s="18">
        <v>650</v>
      </c>
      <c r="F110" s="18">
        <v>80</v>
      </c>
      <c r="G110" s="39">
        <f t="shared" si="1"/>
        <v>52000</v>
      </c>
      <c r="H110" s="66"/>
      <c r="I110" s="66"/>
    </row>
    <row r="111" spans="1:9">
      <c r="A111" s="36">
        <v>108</v>
      </c>
      <c r="B111" s="25" t="s">
        <v>206</v>
      </c>
      <c r="C111" s="25" t="s">
        <v>207</v>
      </c>
      <c r="D111" s="46" t="s">
        <v>23</v>
      </c>
      <c r="E111" s="46">
        <v>54375</v>
      </c>
      <c r="F111" s="18">
        <v>4</v>
      </c>
      <c r="G111" s="39">
        <f t="shared" si="1"/>
        <v>217500</v>
      </c>
      <c r="H111" s="66"/>
      <c r="I111" s="66"/>
    </row>
    <row r="112" spans="1:9" ht="39" customHeight="1">
      <c r="A112" s="36">
        <v>109</v>
      </c>
      <c r="B112" s="25" t="s">
        <v>208</v>
      </c>
      <c r="C112" s="25" t="s">
        <v>209</v>
      </c>
      <c r="D112" s="46" t="s">
        <v>51</v>
      </c>
      <c r="E112" s="46">
        <v>1050</v>
      </c>
      <c r="F112" s="18">
        <v>30</v>
      </c>
      <c r="G112" s="39">
        <f t="shared" si="1"/>
        <v>31500</v>
      </c>
      <c r="H112" s="66"/>
      <c r="I112" s="66"/>
    </row>
    <row r="113" spans="1:9" ht="30" customHeight="1">
      <c r="A113" s="36">
        <v>110</v>
      </c>
      <c r="B113" s="1" t="s">
        <v>210</v>
      </c>
      <c r="C113" s="31" t="s">
        <v>211</v>
      </c>
      <c r="D113" s="36" t="s">
        <v>212</v>
      </c>
      <c r="E113" s="36">
        <v>16.28</v>
      </c>
      <c r="F113" s="50">
        <v>30000</v>
      </c>
      <c r="G113" s="39">
        <f t="shared" si="1"/>
        <v>488400.00000000006</v>
      </c>
      <c r="H113" s="66"/>
      <c r="I113" s="66"/>
    </row>
    <row r="114" spans="1:9">
      <c r="A114" s="36">
        <v>111</v>
      </c>
      <c r="B114" s="25" t="s">
        <v>213</v>
      </c>
      <c r="C114" s="25" t="s">
        <v>213</v>
      </c>
      <c r="D114" s="46" t="s">
        <v>23</v>
      </c>
      <c r="E114" s="46">
        <v>105</v>
      </c>
      <c r="F114" s="18">
        <v>30</v>
      </c>
      <c r="G114" s="39">
        <f t="shared" si="1"/>
        <v>3150</v>
      </c>
      <c r="H114" s="66"/>
      <c r="I114" s="66"/>
    </row>
    <row r="115" spans="1:9" ht="20.25" customHeight="1">
      <c r="A115" s="36">
        <v>112</v>
      </c>
      <c r="B115" s="25" t="s">
        <v>214</v>
      </c>
      <c r="C115" s="25" t="s">
        <v>215</v>
      </c>
      <c r="D115" s="46" t="s">
        <v>51</v>
      </c>
      <c r="E115" s="46">
        <v>1650</v>
      </c>
      <c r="F115" s="18">
        <v>30</v>
      </c>
      <c r="G115" s="39">
        <f t="shared" si="1"/>
        <v>49500</v>
      </c>
      <c r="H115" s="66"/>
      <c r="I115" s="66"/>
    </row>
    <row r="116" spans="1:9" ht="18" customHeight="1">
      <c r="A116" s="36">
        <v>113</v>
      </c>
      <c r="B116" s="25" t="s">
        <v>216</v>
      </c>
      <c r="C116" s="25" t="s">
        <v>217</v>
      </c>
      <c r="D116" s="46" t="s">
        <v>51</v>
      </c>
      <c r="E116" s="46">
        <v>4760</v>
      </c>
      <c r="F116" s="18">
        <v>30</v>
      </c>
      <c r="G116" s="39">
        <f t="shared" si="1"/>
        <v>142800</v>
      </c>
      <c r="H116" s="66"/>
      <c r="I116" s="66"/>
    </row>
    <row r="117" spans="1:9" ht="18" customHeight="1">
      <c r="A117" s="36">
        <v>114</v>
      </c>
      <c r="B117" s="25" t="s">
        <v>216</v>
      </c>
      <c r="C117" s="25" t="s">
        <v>218</v>
      </c>
      <c r="D117" s="46" t="s">
        <v>51</v>
      </c>
      <c r="E117" s="46">
        <v>4760</v>
      </c>
      <c r="F117" s="18">
        <v>30</v>
      </c>
      <c r="G117" s="39">
        <f t="shared" si="1"/>
        <v>142800</v>
      </c>
      <c r="H117" s="66"/>
      <c r="I117" s="66"/>
    </row>
    <row r="118" spans="1:9" ht="18" customHeight="1">
      <c r="A118" s="36">
        <v>115</v>
      </c>
      <c r="B118" s="25" t="s">
        <v>216</v>
      </c>
      <c r="C118" s="25" t="s">
        <v>219</v>
      </c>
      <c r="D118" s="46" t="s">
        <v>51</v>
      </c>
      <c r="E118" s="46">
        <v>4760</v>
      </c>
      <c r="F118" s="18">
        <v>30</v>
      </c>
      <c r="G118" s="39">
        <f t="shared" si="1"/>
        <v>142800</v>
      </c>
      <c r="H118" s="66"/>
      <c r="I118" s="66"/>
    </row>
    <row r="119" spans="1:9" ht="18" customHeight="1">
      <c r="A119" s="36">
        <v>116</v>
      </c>
      <c r="B119" s="20" t="s">
        <v>220</v>
      </c>
      <c r="C119" s="20" t="s">
        <v>221</v>
      </c>
      <c r="D119" s="18" t="s">
        <v>51</v>
      </c>
      <c r="E119" s="18">
        <v>1875</v>
      </c>
      <c r="F119" s="18">
        <v>20</v>
      </c>
      <c r="G119" s="39">
        <f t="shared" si="1"/>
        <v>37500</v>
      </c>
      <c r="H119" s="66"/>
      <c r="I119" s="66"/>
    </row>
    <row r="120" spans="1:9" ht="28.5" customHeight="1">
      <c r="A120" s="36">
        <v>117</v>
      </c>
      <c r="B120" s="20" t="s">
        <v>222</v>
      </c>
      <c r="C120" s="20" t="s">
        <v>223</v>
      </c>
      <c r="D120" s="18" t="s">
        <v>23</v>
      </c>
      <c r="E120" s="18">
        <v>37000</v>
      </c>
      <c r="F120" s="18">
        <v>30</v>
      </c>
      <c r="G120" s="39">
        <f t="shared" si="1"/>
        <v>1110000</v>
      </c>
      <c r="H120" s="66"/>
      <c r="I120" s="66"/>
    </row>
    <row r="121" spans="1:9">
      <c r="A121" s="36">
        <v>118</v>
      </c>
      <c r="B121" s="20" t="s">
        <v>224</v>
      </c>
      <c r="C121" s="20" t="s">
        <v>225</v>
      </c>
      <c r="D121" s="18" t="s">
        <v>23</v>
      </c>
      <c r="E121" s="18">
        <v>18300</v>
      </c>
      <c r="F121" s="18">
        <v>30</v>
      </c>
      <c r="G121" s="39">
        <f t="shared" si="1"/>
        <v>549000</v>
      </c>
      <c r="H121" s="66"/>
      <c r="I121" s="66"/>
    </row>
    <row r="122" spans="1:9">
      <c r="A122" s="36">
        <v>119</v>
      </c>
      <c r="B122" s="23" t="s">
        <v>226</v>
      </c>
      <c r="C122" s="23" t="s">
        <v>227</v>
      </c>
      <c r="D122" s="51" t="s">
        <v>212</v>
      </c>
      <c r="E122" s="51">
        <v>11</v>
      </c>
      <c r="F122" s="51">
        <v>7000</v>
      </c>
      <c r="G122" s="39">
        <f t="shared" si="1"/>
        <v>77000</v>
      </c>
      <c r="H122" s="66"/>
      <c r="I122" s="66"/>
    </row>
    <row r="123" spans="1:9" ht="140.25">
      <c r="A123" s="36">
        <v>120</v>
      </c>
      <c r="B123" s="32" t="s">
        <v>228</v>
      </c>
      <c r="C123" s="32" t="s">
        <v>229</v>
      </c>
      <c r="D123" s="58" t="s">
        <v>230</v>
      </c>
      <c r="E123" s="52">
        <v>556250</v>
      </c>
      <c r="F123" s="51">
        <v>1</v>
      </c>
      <c r="G123" s="39">
        <f t="shared" si="1"/>
        <v>556250</v>
      </c>
      <c r="H123" s="66"/>
      <c r="I123" s="66"/>
    </row>
    <row r="124" spans="1:9" ht="140.25">
      <c r="A124" s="36">
        <v>121</v>
      </c>
      <c r="B124" s="32" t="s">
        <v>231</v>
      </c>
      <c r="C124" s="32" t="s">
        <v>229</v>
      </c>
      <c r="D124" s="58" t="s">
        <v>230</v>
      </c>
      <c r="E124" s="52">
        <v>411350</v>
      </c>
      <c r="F124" s="51">
        <v>1</v>
      </c>
      <c r="G124" s="39">
        <f t="shared" si="1"/>
        <v>411350</v>
      </c>
      <c r="H124" s="66"/>
      <c r="I124" s="66"/>
    </row>
    <row r="125" spans="1:9" ht="140.25">
      <c r="A125" s="36">
        <v>122</v>
      </c>
      <c r="B125" s="32" t="s">
        <v>232</v>
      </c>
      <c r="C125" s="32" t="s">
        <v>229</v>
      </c>
      <c r="D125" s="58" t="s">
        <v>230</v>
      </c>
      <c r="E125" s="52">
        <v>364100</v>
      </c>
      <c r="F125" s="51">
        <v>1</v>
      </c>
      <c r="G125" s="39">
        <f t="shared" si="1"/>
        <v>364100</v>
      </c>
      <c r="H125" s="66"/>
      <c r="I125" s="66"/>
    </row>
    <row r="126" spans="1:9">
      <c r="A126" s="36">
        <v>123</v>
      </c>
      <c r="B126" s="23" t="s">
        <v>233</v>
      </c>
      <c r="C126" s="33" t="s">
        <v>234</v>
      </c>
      <c r="D126" s="51" t="s">
        <v>212</v>
      </c>
      <c r="E126" s="51">
        <v>26000</v>
      </c>
      <c r="F126" s="51">
        <v>10</v>
      </c>
      <c r="G126" s="39">
        <f t="shared" si="1"/>
        <v>260000</v>
      </c>
      <c r="H126" s="66"/>
      <c r="I126" s="66"/>
    </row>
    <row r="127" spans="1:9">
      <c r="A127" s="36">
        <v>124</v>
      </c>
      <c r="B127" s="2" t="s">
        <v>235</v>
      </c>
      <c r="C127" s="2" t="s">
        <v>236</v>
      </c>
      <c r="D127" s="42" t="s">
        <v>237</v>
      </c>
      <c r="E127" s="38">
        <v>21058</v>
      </c>
      <c r="F127" s="42">
        <v>100</v>
      </c>
      <c r="G127" s="39">
        <f t="shared" si="1"/>
        <v>2105800</v>
      </c>
      <c r="H127" s="66"/>
      <c r="I127" s="66"/>
    </row>
    <row r="128" spans="1:9">
      <c r="A128" s="36">
        <v>125</v>
      </c>
      <c r="B128" s="2" t="s">
        <v>238</v>
      </c>
      <c r="C128" s="2" t="s">
        <v>239</v>
      </c>
      <c r="D128" s="42" t="s">
        <v>237</v>
      </c>
      <c r="E128" s="38">
        <v>21058</v>
      </c>
      <c r="F128" s="42">
        <v>100</v>
      </c>
      <c r="G128" s="39">
        <f t="shared" si="1"/>
        <v>2105800</v>
      </c>
      <c r="H128" s="66"/>
      <c r="I128" s="66"/>
    </row>
    <row r="129" spans="1:9">
      <c r="A129" s="36">
        <v>126</v>
      </c>
      <c r="B129" s="2" t="s">
        <v>240</v>
      </c>
      <c r="C129" s="2" t="s">
        <v>241</v>
      </c>
      <c r="D129" s="42" t="s">
        <v>237</v>
      </c>
      <c r="E129" s="38">
        <v>12776</v>
      </c>
      <c r="F129" s="42">
        <v>5</v>
      </c>
      <c r="G129" s="39">
        <f t="shared" si="1"/>
        <v>63880</v>
      </c>
      <c r="H129" s="66"/>
      <c r="I129" s="66"/>
    </row>
    <row r="130" spans="1:9">
      <c r="A130" s="36">
        <v>127</v>
      </c>
      <c r="B130" s="2" t="s">
        <v>242</v>
      </c>
      <c r="C130" s="2" t="s">
        <v>243</v>
      </c>
      <c r="D130" s="42" t="s">
        <v>237</v>
      </c>
      <c r="E130" s="38">
        <v>31310</v>
      </c>
      <c r="F130" s="42">
        <v>30</v>
      </c>
      <c r="G130" s="39">
        <f t="shared" si="1"/>
        <v>939300</v>
      </c>
      <c r="H130" s="66"/>
      <c r="I130" s="66"/>
    </row>
    <row r="131" spans="1:9">
      <c r="A131" s="36">
        <v>128</v>
      </c>
      <c r="B131" s="2" t="s">
        <v>244</v>
      </c>
      <c r="C131" s="2" t="s">
        <v>245</v>
      </c>
      <c r="D131" s="42" t="s">
        <v>237</v>
      </c>
      <c r="E131" s="38">
        <v>31310</v>
      </c>
      <c r="F131" s="42">
        <v>25</v>
      </c>
      <c r="G131" s="39">
        <f t="shared" si="1"/>
        <v>782750</v>
      </c>
      <c r="H131" s="66"/>
      <c r="I131" s="66"/>
    </row>
    <row r="132" spans="1:9">
      <c r="A132" s="36">
        <v>129</v>
      </c>
      <c r="B132" s="2" t="s">
        <v>246</v>
      </c>
      <c r="C132" s="2" t="s">
        <v>247</v>
      </c>
      <c r="D132" s="42" t="s">
        <v>237</v>
      </c>
      <c r="E132" s="38">
        <v>26916</v>
      </c>
      <c r="F132" s="42">
        <v>5</v>
      </c>
      <c r="G132" s="39">
        <f t="shared" si="1"/>
        <v>134580</v>
      </c>
      <c r="H132" s="66"/>
      <c r="I132" s="66"/>
    </row>
    <row r="133" spans="1:9">
      <c r="A133" s="36">
        <v>130</v>
      </c>
      <c r="B133" s="2" t="s">
        <v>248</v>
      </c>
      <c r="C133" s="2" t="s">
        <v>249</v>
      </c>
      <c r="D133" s="42" t="s">
        <v>237</v>
      </c>
      <c r="E133" s="38">
        <v>17271</v>
      </c>
      <c r="F133" s="42">
        <v>10</v>
      </c>
      <c r="G133" s="39">
        <f t="shared" ref="G133:G159" si="2">E133*F133</f>
        <v>172710</v>
      </c>
      <c r="H133" s="66"/>
      <c r="I133" s="66"/>
    </row>
    <row r="134" spans="1:9">
      <c r="A134" s="36">
        <v>131</v>
      </c>
      <c r="B134" s="2" t="s">
        <v>250</v>
      </c>
      <c r="C134" s="2" t="s">
        <v>251</v>
      </c>
      <c r="D134" s="42" t="s">
        <v>237</v>
      </c>
      <c r="E134" s="38">
        <v>26916</v>
      </c>
      <c r="F134" s="42">
        <v>100</v>
      </c>
      <c r="G134" s="39">
        <f t="shared" si="2"/>
        <v>2691600</v>
      </c>
      <c r="H134" s="66"/>
      <c r="I134" s="66"/>
    </row>
    <row r="135" spans="1:9">
      <c r="A135" s="36">
        <v>132</v>
      </c>
      <c r="B135" s="2" t="s">
        <v>252</v>
      </c>
      <c r="C135" s="2" t="s">
        <v>253</v>
      </c>
      <c r="D135" s="42" t="s">
        <v>237</v>
      </c>
      <c r="E135" s="38">
        <v>17372</v>
      </c>
      <c r="F135" s="42">
        <v>100</v>
      </c>
      <c r="G135" s="39">
        <f t="shared" si="2"/>
        <v>1737200</v>
      </c>
      <c r="H135" s="66"/>
      <c r="I135" s="66"/>
    </row>
    <row r="136" spans="1:9">
      <c r="A136" s="36">
        <v>133</v>
      </c>
      <c r="B136" s="2" t="s">
        <v>254</v>
      </c>
      <c r="C136" s="2" t="s">
        <v>255</v>
      </c>
      <c r="D136" s="42" t="s">
        <v>237</v>
      </c>
      <c r="E136" s="38">
        <v>11867</v>
      </c>
      <c r="F136" s="42">
        <v>80</v>
      </c>
      <c r="G136" s="39">
        <f t="shared" si="2"/>
        <v>949360</v>
      </c>
      <c r="H136" s="66"/>
      <c r="I136" s="66"/>
    </row>
    <row r="137" spans="1:9">
      <c r="A137" s="36">
        <v>134</v>
      </c>
      <c r="B137" s="2" t="s">
        <v>256</v>
      </c>
      <c r="C137" s="2" t="s">
        <v>257</v>
      </c>
      <c r="D137" s="42" t="s">
        <v>237</v>
      </c>
      <c r="E137" s="38">
        <v>24139</v>
      </c>
      <c r="F137" s="42">
        <v>100</v>
      </c>
      <c r="G137" s="39">
        <f t="shared" si="2"/>
        <v>2413900</v>
      </c>
      <c r="H137" s="66"/>
      <c r="I137" s="66"/>
    </row>
    <row r="138" spans="1:9">
      <c r="A138" s="36">
        <v>135</v>
      </c>
      <c r="B138" s="2" t="s">
        <v>258</v>
      </c>
      <c r="C138" s="2" t="s">
        <v>259</v>
      </c>
      <c r="D138" s="42" t="s">
        <v>237</v>
      </c>
      <c r="E138" s="38">
        <v>140238</v>
      </c>
      <c r="F138" s="42">
        <v>4</v>
      </c>
      <c r="G138" s="39">
        <f t="shared" si="2"/>
        <v>560952</v>
      </c>
      <c r="H138" s="66"/>
      <c r="I138" s="66"/>
    </row>
    <row r="139" spans="1:9">
      <c r="A139" s="36">
        <v>136</v>
      </c>
      <c r="B139" s="2" t="s">
        <v>260</v>
      </c>
      <c r="C139" s="2" t="s">
        <v>261</v>
      </c>
      <c r="D139" s="42" t="s">
        <v>237</v>
      </c>
      <c r="E139" s="38">
        <v>158145</v>
      </c>
      <c r="F139" s="42">
        <v>4</v>
      </c>
      <c r="G139" s="39">
        <f t="shared" si="2"/>
        <v>632580</v>
      </c>
      <c r="H139" s="66"/>
      <c r="I139" s="66"/>
    </row>
    <row r="140" spans="1:9">
      <c r="A140" s="36">
        <v>137</v>
      </c>
      <c r="B140" s="2" t="s">
        <v>262</v>
      </c>
      <c r="C140" s="2" t="s">
        <v>263</v>
      </c>
      <c r="D140" s="42" t="s">
        <v>237</v>
      </c>
      <c r="E140" s="38">
        <v>186850</v>
      </c>
      <c r="F140" s="42">
        <v>4</v>
      </c>
      <c r="G140" s="39">
        <f t="shared" si="2"/>
        <v>747400</v>
      </c>
      <c r="H140" s="66"/>
      <c r="I140" s="66"/>
    </row>
    <row r="141" spans="1:9">
      <c r="A141" s="36">
        <v>138</v>
      </c>
      <c r="B141" s="2" t="s">
        <v>264</v>
      </c>
      <c r="C141" s="2" t="s">
        <v>265</v>
      </c>
      <c r="D141" s="42" t="s">
        <v>237</v>
      </c>
      <c r="E141" s="38">
        <v>16261</v>
      </c>
      <c r="F141" s="42">
        <v>40</v>
      </c>
      <c r="G141" s="39">
        <f t="shared" si="2"/>
        <v>650440</v>
      </c>
      <c r="H141" s="66"/>
      <c r="I141" s="66"/>
    </row>
    <row r="142" spans="1:9">
      <c r="A142" s="36">
        <v>139</v>
      </c>
      <c r="B142" s="2" t="s">
        <v>266</v>
      </c>
      <c r="C142" s="2" t="s">
        <v>267</v>
      </c>
      <c r="D142" s="42" t="s">
        <v>237</v>
      </c>
      <c r="E142" s="38">
        <v>42420</v>
      </c>
      <c r="F142" s="42">
        <v>40</v>
      </c>
      <c r="G142" s="39">
        <f t="shared" si="2"/>
        <v>1696800</v>
      </c>
      <c r="H142" s="66"/>
      <c r="I142" s="66"/>
    </row>
    <row r="143" spans="1:9">
      <c r="A143" s="36">
        <v>140</v>
      </c>
      <c r="B143" s="2" t="s">
        <v>268</v>
      </c>
      <c r="C143" s="2" t="s">
        <v>269</v>
      </c>
      <c r="D143" s="42" t="s">
        <v>237</v>
      </c>
      <c r="E143" s="38">
        <v>23735</v>
      </c>
      <c r="F143" s="42">
        <v>40</v>
      </c>
      <c r="G143" s="39">
        <f t="shared" si="2"/>
        <v>949400</v>
      </c>
      <c r="H143" s="66"/>
      <c r="I143" s="66"/>
    </row>
    <row r="144" spans="1:9" ht="13.5">
      <c r="A144" s="36">
        <v>141</v>
      </c>
      <c r="B144" s="2" t="s">
        <v>270</v>
      </c>
      <c r="C144" s="3" t="s">
        <v>271</v>
      </c>
      <c r="D144" s="42" t="s">
        <v>237</v>
      </c>
      <c r="E144" s="38">
        <v>14544</v>
      </c>
      <c r="F144" s="42">
        <v>5</v>
      </c>
      <c r="G144" s="39">
        <f t="shared" si="2"/>
        <v>72720</v>
      </c>
      <c r="H144" s="66"/>
      <c r="I144" s="66"/>
    </row>
    <row r="145" spans="1:9">
      <c r="A145" s="36">
        <v>142</v>
      </c>
      <c r="B145" s="2" t="s">
        <v>272</v>
      </c>
      <c r="C145" s="2" t="s">
        <v>273</v>
      </c>
      <c r="D145" s="42" t="s">
        <v>237</v>
      </c>
      <c r="E145" s="38">
        <v>48783</v>
      </c>
      <c r="F145" s="42">
        <v>60</v>
      </c>
      <c r="G145" s="39">
        <f t="shared" si="2"/>
        <v>2926980</v>
      </c>
      <c r="H145" s="66"/>
      <c r="I145" s="66"/>
    </row>
    <row r="146" spans="1:9">
      <c r="A146" s="36">
        <v>143</v>
      </c>
      <c r="B146" s="2" t="s">
        <v>274</v>
      </c>
      <c r="C146" s="2" t="s">
        <v>275</v>
      </c>
      <c r="D146" s="42" t="s">
        <v>237</v>
      </c>
      <c r="E146" s="38">
        <v>163923</v>
      </c>
      <c r="F146" s="42">
        <v>1</v>
      </c>
      <c r="G146" s="39">
        <f t="shared" si="2"/>
        <v>163923</v>
      </c>
      <c r="H146" s="66"/>
      <c r="I146" s="66"/>
    </row>
    <row r="147" spans="1:9">
      <c r="A147" s="36">
        <v>144</v>
      </c>
      <c r="B147" s="2" t="s">
        <v>276</v>
      </c>
      <c r="C147" s="2" t="s">
        <v>277</v>
      </c>
      <c r="D147" s="42" t="s">
        <v>237</v>
      </c>
      <c r="E147" s="38">
        <v>153267</v>
      </c>
      <c r="F147" s="42">
        <v>30</v>
      </c>
      <c r="G147" s="39">
        <f t="shared" si="2"/>
        <v>4598010</v>
      </c>
      <c r="H147" s="66"/>
      <c r="I147" s="66"/>
    </row>
    <row r="148" spans="1:9">
      <c r="A148" s="36">
        <v>145</v>
      </c>
      <c r="B148" s="2" t="s">
        <v>278</v>
      </c>
      <c r="C148" s="2" t="s">
        <v>279</v>
      </c>
      <c r="D148" s="42" t="s">
        <v>237</v>
      </c>
      <c r="E148" s="38">
        <v>185284</v>
      </c>
      <c r="F148" s="42">
        <v>10</v>
      </c>
      <c r="G148" s="39">
        <f t="shared" si="2"/>
        <v>1852840</v>
      </c>
      <c r="H148" s="66"/>
      <c r="I148" s="66"/>
    </row>
    <row r="149" spans="1:9">
      <c r="A149" s="36">
        <v>146</v>
      </c>
      <c r="B149" s="2" t="s">
        <v>280</v>
      </c>
      <c r="C149" s="2" t="s">
        <v>281</v>
      </c>
      <c r="D149" s="42" t="s">
        <v>237</v>
      </c>
      <c r="E149" s="38">
        <v>32118</v>
      </c>
      <c r="F149" s="42">
        <v>30</v>
      </c>
      <c r="G149" s="39">
        <f t="shared" si="2"/>
        <v>963540</v>
      </c>
      <c r="H149" s="66"/>
      <c r="I149" s="66"/>
    </row>
    <row r="150" spans="1:9">
      <c r="A150" s="36">
        <v>147</v>
      </c>
      <c r="B150" s="2" t="s">
        <v>282</v>
      </c>
      <c r="C150" s="2" t="s">
        <v>283</v>
      </c>
      <c r="D150" s="42" t="s">
        <v>237</v>
      </c>
      <c r="E150" s="38">
        <v>68175</v>
      </c>
      <c r="F150" s="42">
        <v>30</v>
      </c>
      <c r="G150" s="39">
        <f t="shared" si="2"/>
        <v>2045250</v>
      </c>
      <c r="H150" s="66"/>
      <c r="I150" s="66"/>
    </row>
    <row r="151" spans="1:9">
      <c r="A151" s="36">
        <v>148</v>
      </c>
      <c r="B151" s="2" t="s">
        <v>284</v>
      </c>
      <c r="C151" s="2" t="s">
        <v>285</v>
      </c>
      <c r="D151" s="42" t="s">
        <v>237</v>
      </c>
      <c r="E151" s="38">
        <v>59893</v>
      </c>
      <c r="F151" s="42">
        <v>30</v>
      </c>
      <c r="G151" s="39">
        <f t="shared" si="2"/>
        <v>1796790</v>
      </c>
      <c r="H151" s="66"/>
      <c r="I151" s="66"/>
    </row>
    <row r="152" spans="1:9">
      <c r="A152" s="36">
        <v>149</v>
      </c>
      <c r="B152" s="2" t="s">
        <v>286</v>
      </c>
      <c r="C152" s="2" t="s">
        <v>287</v>
      </c>
      <c r="D152" s="42" t="s">
        <v>237</v>
      </c>
      <c r="E152" s="38">
        <v>122311</v>
      </c>
      <c r="F152" s="42">
        <v>2</v>
      </c>
      <c r="G152" s="39">
        <f t="shared" si="2"/>
        <v>244622</v>
      </c>
      <c r="H152" s="66"/>
      <c r="I152" s="66"/>
    </row>
    <row r="153" spans="1:9">
      <c r="A153" s="36">
        <v>150</v>
      </c>
      <c r="B153" s="2" t="s">
        <v>288</v>
      </c>
      <c r="C153" s="2" t="s">
        <v>289</v>
      </c>
      <c r="D153" s="42" t="s">
        <v>237</v>
      </c>
      <c r="E153" s="38">
        <v>311686</v>
      </c>
      <c r="F153" s="42">
        <v>2</v>
      </c>
      <c r="G153" s="39">
        <f t="shared" si="2"/>
        <v>623372</v>
      </c>
      <c r="H153" s="66"/>
      <c r="I153" s="66"/>
    </row>
    <row r="154" spans="1:9">
      <c r="A154" s="36">
        <v>151</v>
      </c>
      <c r="B154" s="2" t="s">
        <v>290</v>
      </c>
      <c r="C154" s="2" t="s">
        <v>291</v>
      </c>
      <c r="D154" s="42" t="s">
        <v>51</v>
      </c>
      <c r="E154" s="38">
        <v>31815</v>
      </c>
      <c r="F154" s="42">
        <v>30</v>
      </c>
      <c r="G154" s="39">
        <f t="shared" si="2"/>
        <v>954450</v>
      </c>
      <c r="H154" s="66"/>
      <c r="I154" s="66"/>
    </row>
    <row r="155" spans="1:9" ht="25.5">
      <c r="A155" s="36">
        <v>152</v>
      </c>
      <c r="B155" s="2" t="s">
        <v>292</v>
      </c>
      <c r="C155" s="2" t="s">
        <v>293</v>
      </c>
      <c r="D155" s="42" t="s">
        <v>237</v>
      </c>
      <c r="E155" s="38">
        <v>505000</v>
      </c>
      <c r="F155" s="42">
        <v>2</v>
      </c>
      <c r="G155" s="39">
        <f t="shared" si="2"/>
        <v>1010000</v>
      </c>
      <c r="H155" s="66"/>
      <c r="I155" s="66"/>
    </row>
    <row r="156" spans="1:9">
      <c r="A156" s="36">
        <v>153</v>
      </c>
      <c r="B156" s="2" t="s">
        <v>294</v>
      </c>
      <c r="C156" s="2" t="s">
        <v>295</v>
      </c>
      <c r="D156" s="42" t="s">
        <v>237</v>
      </c>
      <c r="E156" s="38">
        <v>36865</v>
      </c>
      <c r="F156" s="42">
        <v>2</v>
      </c>
      <c r="G156" s="39">
        <f t="shared" si="2"/>
        <v>73730</v>
      </c>
      <c r="H156" s="66"/>
      <c r="I156" s="66"/>
    </row>
    <row r="157" spans="1:9">
      <c r="A157" s="36">
        <v>154</v>
      </c>
      <c r="B157" s="2" t="s">
        <v>296</v>
      </c>
      <c r="C157" s="2" t="s">
        <v>297</v>
      </c>
      <c r="D157" s="42" t="s">
        <v>237</v>
      </c>
      <c r="E157" s="38">
        <v>48278</v>
      </c>
      <c r="F157" s="42">
        <v>10</v>
      </c>
      <c r="G157" s="39">
        <f t="shared" si="2"/>
        <v>482780</v>
      </c>
      <c r="H157" s="66"/>
      <c r="I157" s="66"/>
    </row>
    <row r="158" spans="1:9">
      <c r="A158" s="36">
        <v>155</v>
      </c>
      <c r="B158" s="2" t="s">
        <v>298</v>
      </c>
      <c r="C158" s="2" t="s">
        <v>299</v>
      </c>
      <c r="D158" s="42" t="s">
        <v>237</v>
      </c>
      <c r="E158" s="38">
        <v>15756</v>
      </c>
      <c r="F158" s="42">
        <v>30</v>
      </c>
      <c r="G158" s="39">
        <f t="shared" si="2"/>
        <v>472680</v>
      </c>
      <c r="H158" s="66"/>
      <c r="I158" s="66"/>
    </row>
    <row r="159" spans="1:9">
      <c r="A159" s="59">
        <v>156</v>
      </c>
      <c r="B159" s="60" t="s">
        <v>327</v>
      </c>
      <c r="C159" s="60" t="s">
        <v>328</v>
      </c>
      <c r="D159" s="61" t="s">
        <v>51</v>
      </c>
      <c r="E159" s="62">
        <v>13450</v>
      </c>
      <c r="F159" s="63">
        <v>20</v>
      </c>
      <c r="G159" s="39">
        <f t="shared" si="2"/>
        <v>269000</v>
      </c>
      <c r="H159" s="64"/>
      <c r="I159" s="64"/>
    </row>
    <row r="160" spans="1:9">
      <c r="A160" s="35"/>
      <c r="B160" s="35"/>
      <c r="C160" s="35"/>
      <c r="D160" s="53"/>
      <c r="E160" s="53"/>
      <c r="F160" s="54"/>
      <c r="G160" s="55">
        <f>SUM(G4:G159)</f>
        <v>70334462</v>
      </c>
      <c r="H160" s="34"/>
      <c r="I160" s="34"/>
    </row>
    <row r="161" spans="2:7">
      <c r="G161" s="57"/>
    </row>
    <row r="163" spans="2:7">
      <c r="B163" s="4" t="s">
        <v>302</v>
      </c>
      <c r="C163" s="4"/>
    </row>
    <row r="164" spans="2:7">
      <c r="B164" s="4" t="s">
        <v>303</v>
      </c>
      <c r="C164" s="5" t="s">
        <v>304</v>
      </c>
      <c r="G164" s="65"/>
    </row>
    <row r="165" spans="2:7">
      <c r="B165" s="4" t="s">
        <v>305</v>
      </c>
      <c r="C165" s="5"/>
    </row>
    <row r="166" spans="2:7" ht="25.5">
      <c r="B166" s="6" t="s">
        <v>306</v>
      </c>
      <c r="C166" s="5" t="s">
        <v>307</v>
      </c>
    </row>
    <row r="167" spans="2:7">
      <c r="B167" s="4"/>
      <c r="C167" s="5"/>
    </row>
    <row r="168" spans="2:7">
      <c r="B168" s="4" t="s">
        <v>308</v>
      </c>
      <c r="C168" s="5"/>
    </row>
    <row r="169" spans="2:7">
      <c r="B169" s="4"/>
      <c r="C169" s="5"/>
    </row>
    <row r="170" spans="2:7">
      <c r="B170" s="4" t="s">
        <v>309</v>
      </c>
      <c r="C170" s="5" t="s">
        <v>310</v>
      </c>
    </row>
    <row r="171" spans="2:7">
      <c r="B171" s="6"/>
      <c r="C171" s="5"/>
    </row>
    <row r="172" spans="2:7">
      <c r="B172" s="6" t="s">
        <v>311</v>
      </c>
      <c r="C172" s="5" t="s">
        <v>312</v>
      </c>
    </row>
    <row r="173" spans="2:7">
      <c r="B173" s="6"/>
      <c r="C173" s="5"/>
    </row>
    <row r="174" spans="2:7">
      <c r="B174" s="6" t="s">
        <v>313</v>
      </c>
      <c r="C174" s="5" t="s">
        <v>314</v>
      </c>
    </row>
    <row r="175" spans="2:7">
      <c r="B175" s="6"/>
      <c r="C175" s="5"/>
    </row>
    <row r="176" spans="2:7">
      <c r="B176" s="6" t="s">
        <v>315</v>
      </c>
      <c r="C176" s="5" t="s">
        <v>316</v>
      </c>
    </row>
    <row r="177" spans="2:3">
      <c r="B177" s="6"/>
      <c r="C177" s="5"/>
    </row>
    <row r="178" spans="2:3">
      <c r="B178" s="6" t="s">
        <v>317</v>
      </c>
      <c r="C178" s="5" t="s">
        <v>318</v>
      </c>
    </row>
    <row r="179" spans="2:3">
      <c r="B179" s="6"/>
      <c r="C179" s="5"/>
    </row>
    <row r="180" spans="2:3">
      <c r="B180" s="6" t="s">
        <v>319</v>
      </c>
      <c r="C180" s="7" t="s">
        <v>320</v>
      </c>
    </row>
    <row r="181" spans="2:3">
      <c r="B181" s="6"/>
      <c r="C181" s="8"/>
    </row>
  </sheetData>
  <mergeCells count="3">
    <mergeCell ref="H4:H158"/>
    <mergeCell ref="I4:I158"/>
    <mergeCell ref="D2:H2"/>
  </mergeCells>
  <hyperlinks>
    <hyperlink ref="B6" r:id="rId1" display="https://biosfera.kz/product/inn?inn_id=12"/>
    <hyperlink ref="B5" r:id="rId2" display="https://biosfera.kz/product/inn?inn_id=12"/>
  </hyperlinks>
  <pageMargins left="0.39" right="0.19685039370078741" top="0.15748031496062992" bottom="0.19685039370078741" header="0.31496062992125984" footer="0.31496062992125984"/>
  <pageSetup paperSize="9" scale="80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2021-03-10T09:58:59Z</dcterms:modified>
</cp:coreProperties>
</file>