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8280" yWindow="-255" windowWidth="22260" windowHeight="9240"/>
  </bookViews>
  <sheets>
    <sheet name="Лист1" sheetId="2" r:id="rId1"/>
  </sheets>
  <definedNames>
    <definedName name="_xlnm._FilterDatabase" localSheetId="0" hidden="1">Лист1!$A$3:$M$29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I4"/>
  <c r="K4"/>
  <c r="G5"/>
  <c r="G22" s="1"/>
  <c r="I5"/>
  <c r="K5"/>
  <c r="K22" s="1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I22"/>
</calcChain>
</file>

<file path=xl/sharedStrings.xml><?xml version="1.0" encoding="utf-8"?>
<sst xmlns="http://schemas.openxmlformats.org/spreadsheetml/2006/main" count="113" uniqueCount="87">
  <si>
    <t>,</t>
  </si>
  <si>
    <t>Ш.Жумабекова</t>
  </si>
  <si>
    <t>секретарь</t>
  </si>
  <si>
    <t xml:space="preserve">Б.Мухамбетова </t>
  </si>
  <si>
    <t>Стоматология бөлімінің меңгерушісі</t>
  </si>
  <si>
    <t>Н.Есжанова</t>
  </si>
  <si>
    <t xml:space="preserve">Терапевт 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</si>
  <si>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</si>
  <si>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</si>
  <si>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</si>
  <si>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</si>
  <si>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</si>
  <si>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Зам.гл.врача по экономическому вопросу</t>
  </si>
  <si>
    <t>Б.Жузжасаров</t>
  </si>
  <si>
    <t>Зам.леч.проф</t>
  </si>
  <si>
    <t xml:space="preserve">Члены комисси: </t>
  </si>
  <si>
    <t>К.М.Мусаходжаева</t>
  </si>
  <si>
    <t>Преседатель комиссии                                                    Б.О.Туреханов</t>
  </si>
  <si>
    <t>Итого</t>
  </si>
  <si>
    <t>Ципрофлоксацин раствор для инфузии 0.2% 100мл  Келун Казфарма Казахстан</t>
  </si>
  <si>
    <t>КФК ТОО Медсервис плюс</t>
  </si>
  <si>
    <t>фл</t>
  </si>
  <si>
    <t>раствор для инфузий, 0,2 %, 100 мл</t>
  </si>
  <si>
    <t>Ципрофлоксацин</t>
  </si>
  <si>
    <t>Цефозолин натривая соль 1,0 Казахстан АО Химфарм</t>
  </si>
  <si>
    <t xml:space="preserve">10,0г порошок </t>
  </si>
  <si>
    <t>Цефозолин</t>
  </si>
  <si>
    <t>Фозиноприл Вивафарм 10мг №28   Казахстан ВиваФарм</t>
  </si>
  <si>
    <t>таб</t>
  </si>
  <si>
    <t xml:space="preserve">таблетка 10мг </t>
  </si>
  <si>
    <t>Фозиноприл</t>
  </si>
  <si>
    <t>аэрозол 100мкг 200доз</t>
  </si>
  <si>
    <t xml:space="preserve">Сальбутамол </t>
  </si>
  <si>
    <t xml:space="preserve">Новокаин раствор для инъекций 0,5%, 5 мл АО Биосинтез Россия </t>
  </si>
  <si>
    <t>ТОО Бірлік фарм</t>
  </si>
  <si>
    <t>амп</t>
  </si>
  <si>
    <t>раствор для инъекций 0,5%, 5 мл</t>
  </si>
  <si>
    <t>Прокаин</t>
  </si>
  <si>
    <t>Перчатки Exam Smooth+ диагностические латексные гладкие опудренные стерильные р.7-8  Малайзия</t>
  </si>
  <si>
    <t>пар</t>
  </si>
  <si>
    <t>Перчатки "Exam-Smooth" диагностические смотровые латексные гладкие опудренные стерильные, размерами: ,6-7, 7-8 (M)</t>
  </si>
  <si>
    <t>Перчатки диагностические латексные гладкие опудренные стерильные</t>
  </si>
  <si>
    <t>Пентоксифиллин   раствор для инъекций, 2%, 5 мл АО Химарм Санто Казахстан</t>
  </si>
  <si>
    <t>раствор для инъекций, 2%, 5 мл</t>
  </si>
  <si>
    <t>Пентоксифиллин</t>
  </si>
  <si>
    <t>Мезим форте 100000 ЕД №20 таблетки Берлин Хеми Германия</t>
  </si>
  <si>
    <t>кап</t>
  </si>
  <si>
    <t>капсулы 10000 ЕД</t>
  </si>
  <si>
    <t>Панкреатин</t>
  </si>
  <si>
    <t xml:space="preserve">Фотопленка маммографии DRYSTAR DT2 MAMMO 20,3*25,4 №100 Агфа белгия </t>
  </si>
  <si>
    <t>уп</t>
  </si>
  <si>
    <t>для маммографии DRYSTAR DT2 MAMMO 20,3*25,4 №100</t>
  </si>
  <si>
    <t>Медицинская термографическая пленка</t>
  </si>
  <si>
    <t xml:space="preserve">Набор гинекологические №3 в комплекте Dolce pharm Казахстан </t>
  </si>
  <si>
    <t>шт</t>
  </si>
  <si>
    <t>1. Салфетка 0,8 м х 0,7 м, пл.25 г/м кв. – 1 шт; 2. Бахилы высокие пл.25 г/м кв. - 1 пара; 3. Маска медицинская трехслойная – 1 шт.; 4. Шапочка берет пл.18 г/м кв. – 1 шт. 5. Зеркало Куско одноразовое (M) – 1 шт. 6. Перчатки латексные -1 пара.  7. Шпатель Эйера - ложка Фолькмана - 1 шт.</t>
  </si>
  <si>
    <t>Комплект смотровой гинекологический стерильный</t>
  </si>
  <si>
    <t>75мг</t>
  </si>
  <si>
    <t>Клопродигрель</t>
  </si>
  <si>
    <t xml:space="preserve">ЕДПО -5-01  вн.размер 255*200*125  АО Елатомски приборный завод Россия </t>
  </si>
  <si>
    <t>ЕДПО -5-01  вн.размер 255*200*125</t>
  </si>
  <si>
    <t>Емкость контейнер полимерной для дезинфекции и передстерилизационный обработки медизделий</t>
  </si>
  <si>
    <t>таблетки 120 мг</t>
  </si>
  <si>
    <t>Висмута трикалия дицитрат</t>
  </si>
  <si>
    <t>Бинт гипосовый 300*20   Ивано-Франковскцемен   Украина</t>
  </si>
  <si>
    <t xml:space="preserve">300х20 </t>
  </si>
  <si>
    <t xml:space="preserve">Бинт гипосовый </t>
  </si>
  <si>
    <t xml:space="preserve">Аскорбиновая кислота 5%-2мл  АОО Биосинтез Россия </t>
  </si>
  <si>
    <t xml:space="preserve">раствор для иньекций 5%-2,0мл </t>
  </si>
  <si>
    <t xml:space="preserve">Аскорбиновая кислота </t>
  </si>
  <si>
    <t>раствор для инъекций   2,4%  5 мл</t>
  </si>
  <si>
    <t xml:space="preserve">Аминофиллин </t>
  </si>
  <si>
    <t>раствор для инъекций, 15мг 2 мл</t>
  </si>
  <si>
    <t>Амброксол</t>
  </si>
  <si>
    <t>флакон</t>
  </si>
  <si>
    <t>раствор для приема внутрь и ингаляций 7,5мг/мл 100 мл</t>
  </si>
  <si>
    <t>сумма</t>
  </si>
  <si>
    <t>цена</t>
  </si>
  <si>
    <t xml:space="preserve">Торговые наименование </t>
  </si>
  <si>
    <t xml:space="preserve">Победитель поставщик 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</si>
  <si>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</si>
  <si>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</si>
  <si>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</si>
  <si>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</si>
  <si>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</si>
  <si>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</si>
  <si>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Приложение 2 21.12.2018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</si>
</sst>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" fillId="0" borderId="0">
      <alignment horizontal="center"/>
    </xf>
    <xf numFmtId="0" fontId="1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>
      <alignment horizontal="center"/>
    </xf>
    <xf numFmtId="165" fontId="10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/>
    <xf numFmtId="165" fontId="2" fillId="2" borderId="1" xfId="2" applyNumberFormat="1" applyFont="1" applyFill="1" applyBorder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5" fontId="5" fillId="2" borderId="1" xfId="2" applyNumberFormat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</cellXfs>
  <cellStyles count="21">
    <cellStyle name="Обычный" xfId="0" builtinId="0"/>
    <cellStyle name="Обычный 185" xfId="4"/>
    <cellStyle name="Обычный 19" xfId="5"/>
    <cellStyle name="Обычный 2" xfId="1"/>
    <cellStyle name="Обычный 2 16" xfId="6"/>
    <cellStyle name="Обычный 2 2" xfId="3"/>
    <cellStyle name="Обычный 2 3" xfId="7"/>
    <cellStyle name="Обычный 2 3 2" xfId="8"/>
    <cellStyle name="Обычный 2 3 2 2" xfId="9"/>
    <cellStyle name="Обычный 2 3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Стиль 1" xfId="18"/>
    <cellStyle name="Стиль 1 2" xfId="19"/>
    <cellStyle name="Финансовый 18 2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06" zoomScaleNormal="106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G33" sqref="G33"/>
    </sheetView>
  </sheetViews>
  <sheetFormatPr defaultRowHeight="39.75" customHeight="1"/>
  <cols>
    <col min="1" max="1" width="4.140625" style="1" customWidth="1"/>
    <col min="2" max="2" width="24.28515625" style="1" customWidth="1"/>
    <col min="3" max="3" width="36" style="1" customWidth="1"/>
    <col min="4" max="4" width="6.140625" style="4" customWidth="1"/>
    <col min="5" max="5" width="10.140625" style="3" customWidth="1"/>
    <col min="6" max="6" width="6.85546875" style="1" customWidth="1"/>
    <col min="7" max="7" width="11.140625" style="1" customWidth="1"/>
    <col min="8" max="8" width="6" style="1" customWidth="1"/>
    <col min="9" max="9" width="8.85546875" style="1" customWidth="1"/>
    <col min="10" max="10" width="5.42578125" style="1" customWidth="1"/>
    <col min="11" max="11" width="11.7109375" style="1" customWidth="1"/>
    <col min="12" max="12" width="18.5703125" style="1" customWidth="1"/>
    <col min="13" max="13" width="29.7109375" style="2" customWidth="1"/>
    <col min="14" max="16384" width="9.140625" style="1"/>
  </cols>
  <sheetData>
    <row r="1" spans="1:13" ht="39.75" customHeight="1">
      <c r="D1" s="42" t="s">
        <v>86</v>
      </c>
      <c r="E1" s="42"/>
      <c r="F1" s="42"/>
      <c r="G1" s="42"/>
    </row>
    <row r="2" spans="1:13" ht="24" customHeight="1">
      <c r="A2" s="37" t="s">
        <v>85</v>
      </c>
      <c r="B2" s="36" t="s">
        <v>84</v>
      </c>
      <c r="C2" s="36" t="s">
        <v>83</v>
      </c>
      <c r="D2" s="36" t="s">
        <v>82</v>
      </c>
      <c r="E2" s="36" t="s">
        <v>81</v>
      </c>
      <c r="F2" s="35" t="s">
        <v>80</v>
      </c>
      <c r="G2" s="35" t="s">
        <v>76</v>
      </c>
      <c r="H2" s="41" t="s">
        <v>34</v>
      </c>
      <c r="I2" s="40"/>
      <c r="J2" s="39" t="s">
        <v>20</v>
      </c>
      <c r="K2" s="38"/>
      <c r="L2" s="10" t="s">
        <v>79</v>
      </c>
      <c r="M2" s="10" t="s">
        <v>78</v>
      </c>
    </row>
    <row r="3" spans="1:13" ht="15" customHeight="1">
      <c r="A3" s="37"/>
      <c r="B3" s="36"/>
      <c r="C3" s="36"/>
      <c r="D3" s="36"/>
      <c r="E3" s="36"/>
      <c r="F3" s="35"/>
      <c r="G3" s="35"/>
      <c r="H3" s="11" t="s">
        <v>77</v>
      </c>
      <c r="I3" s="11" t="s">
        <v>76</v>
      </c>
      <c r="J3" s="11" t="s">
        <v>77</v>
      </c>
      <c r="K3" s="11" t="s">
        <v>76</v>
      </c>
      <c r="L3" s="10"/>
      <c r="M3" s="10"/>
    </row>
    <row r="4" spans="1:13" ht="21.75" customHeight="1">
      <c r="A4" s="17">
        <v>1</v>
      </c>
      <c r="B4" s="34" t="s">
        <v>73</v>
      </c>
      <c r="C4" s="27" t="s">
        <v>75</v>
      </c>
      <c r="D4" s="29" t="s">
        <v>74</v>
      </c>
      <c r="E4" s="33">
        <v>544.57000000000005</v>
      </c>
      <c r="F4" s="17">
        <v>30</v>
      </c>
      <c r="G4" s="21">
        <f>E4*F4</f>
        <v>16337.100000000002</v>
      </c>
      <c r="H4" s="11"/>
      <c r="I4" s="11">
        <f>H4*F4</f>
        <v>0</v>
      </c>
      <c r="J4" s="11"/>
      <c r="K4" s="11">
        <f>J4*F4</f>
        <v>0</v>
      </c>
      <c r="L4" s="10"/>
      <c r="M4" s="10"/>
    </row>
    <row r="5" spans="1:13" ht="18.75" customHeight="1">
      <c r="A5" s="17">
        <v>2</v>
      </c>
      <c r="B5" s="22" t="s">
        <v>73</v>
      </c>
      <c r="C5" s="20" t="s">
        <v>72</v>
      </c>
      <c r="D5" s="19" t="s">
        <v>35</v>
      </c>
      <c r="E5" s="21">
        <v>124.46</v>
      </c>
      <c r="F5" s="21">
        <v>1000</v>
      </c>
      <c r="G5" s="21">
        <f>E5*F5</f>
        <v>124460</v>
      </c>
      <c r="H5" s="11"/>
      <c r="I5" s="11">
        <f>H5*F5</f>
        <v>0</v>
      </c>
      <c r="J5" s="11"/>
      <c r="K5" s="11">
        <f>J5*F5</f>
        <v>0</v>
      </c>
      <c r="L5" s="10"/>
      <c r="M5" s="10"/>
    </row>
    <row r="6" spans="1:13" ht="30" customHeight="1">
      <c r="A6" s="17">
        <v>3</v>
      </c>
      <c r="B6" s="22" t="s">
        <v>71</v>
      </c>
      <c r="C6" s="20" t="s">
        <v>70</v>
      </c>
      <c r="D6" s="19" t="s">
        <v>35</v>
      </c>
      <c r="E6" s="21">
        <v>18.32</v>
      </c>
      <c r="F6" s="21">
        <v>200</v>
      </c>
      <c r="G6" s="21">
        <f>E6*F6</f>
        <v>3664</v>
      </c>
      <c r="H6" s="11"/>
      <c r="I6" s="11">
        <f>H6*F6</f>
        <v>0</v>
      </c>
      <c r="J6" s="11"/>
      <c r="K6" s="11">
        <f>J6*F6</f>
        <v>0</v>
      </c>
      <c r="L6" s="10"/>
      <c r="M6" s="10"/>
    </row>
    <row r="7" spans="1:13" ht="18.75" customHeight="1">
      <c r="A7" s="17">
        <v>4</v>
      </c>
      <c r="B7" s="22" t="s">
        <v>69</v>
      </c>
      <c r="C7" s="20" t="s">
        <v>68</v>
      </c>
      <c r="D7" s="19" t="s">
        <v>35</v>
      </c>
      <c r="E7" s="21">
        <v>13.68</v>
      </c>
      <c r="F7" s="21">
        <v>5000</v>
      </c>
      <c r="G7" s="21">
        <f>E7*F7</f>
        <v>68400</v>
      </c>
      <c r="H7" s="11">
        <v>13.6</v>
      </c>
      <c r="I7" s="11">
        <f>H7*F7</f>
        <v>68000</v>
      </c>
      <c r="J7" s="11"/>
      <c r="K7" s="11">
        <f>J7*F7</f>
        <v>0</v>
      </c>
      <c r="L7" s="24" t="s">
        <v>34</v>
      </c>
      <c r="M7" s="10" t="s">
        <v>67</v>
      </c>
    </row>
    <row r="8" spans="1:13" ht="31.5" customHeight="1">
      <c r="A8" s="17">
        <v>5</v>
      </c>
      <c r="B8" s="11" t="s">
        <v>66</v>
      </c>
      <c r="C8" s="32" t="s">
        <v>65</v>
      </c>
      <c r="D8" s="17" t="s">
        <v>54</v>
      </c>
      <c r="E8" s="31">
        <v>560</v>
      </c>
      <c r="F8" s="17">
        <v>150</v>
      </c>
      <c r="G8" s="17">
        <f>E8*F8</f>
        <v>84000</v>
      </c>
      <c r="H8" s="11"/>
      <c r="I8" s="11">
        <f>H8*F8</f>
        <v>0</v>
      </c>
      <c r="J8" s="11">
        <v>560</v>
      </c>
      <c r="K8" s="11">
        <f>J8*F8</f>
        <v>84000</v>
      </c>
      <c r="L8" s="16" t="s">
        <v>20</v>
      </c>
      <c r="M8" s="10" t="s">
        <v>64</v>
      </c>
    </row>
    <row r="9" spans="1:13" ht="18.75" customHeight="1">
      <c r="A9" s="17">
        <v>6</v>
      </c>
      <c r="B9" s="11" t="s">
        <v>63</v>
      </c>
      <c r="C9" s="11" t="s">
        <v>62</v>
      </c>
      <c r="D9" s="30" t="s">
        <v>28</v>
      </c>
      <c r="E9" s="17">
        <v>24.02</v>
      </c>
      <c r="F9" s="21">
        <v>2240</v>
      </c>
      <c r="G9" s="21">
        <f>E9*F9</f>
        <v>53804.799999999996</v>
      </c>
      <c r="H9" s="11"/>
      <c r="I9" s="11">
        <f>H9*F9</f>
        <v>0</v>
      </c>
      <c r="J9" s="11"/>
      <c r="K9" s="11">
        <f>J9*F9</f>
        <v>0</v>
      </c>
      <c r="L9" s="10"/>
      <c r="M9" s="10"/>
    </row>
    <row r="10" spans="1:13" ht="36" customHeight="1">
      <c r="A10" s="17">
        <v>7</v>
      </c>
      <c r="B10" s="27" t="s">
        <v>61</v>
      </c>
      <c r="C10" s="26" t="s">
        <v>60</v>
      </c>
      <c r="D10" s="17" t="s">
        <v>54</v>
      </c>
      <c r="E10" s="17">
        <v>5685</v>
      </c>
      <c r="F10" s="17">
        <v>20</v>
      </c>
      <c r="G10" s="21">
        <f>E10*F10</f>
        <v>113700</v>
      </c>
      <c r="H10" s="11">
        <v>5600</v>
      </c>
      <c r="I10" s="11">
        <f>H10*F10</f>
        <v>112000</v>
      </c>
      <c r="J10" s="11"/>
      <c r="K10" s="11">
        <f>J10*F10</f>
        <v>0</v>
      </c>
      <c r="L10" s="24" t="s">
        <v>34</v>
      </c>
      <c r="M10" s="27" t="s">
        <v>59</v>
      </c>
    </row>
    <row r="11" spans="1:13" ht="15" customHeight="1">
      <c r="A11" s="17">
        <v>8</v>
      </c>
      <c r="B11" s="22" t="s">
        <v>58</v>
      </c>
      <c r="C11" s="20" t="s">
        <v>57</v>
      </c>
      <c r="D11" s="19" t="s">
        <v>28</v>
      </c>
      <c r="E11" s="21">
        <v>157.15</v>
      </c>
      <c r="F11" s="21">
        <v>200</v>
      </c>
      <c r="G11" s="21">
        <f>E11*F11</f>
        <v>31430</v>
      </c>
      <c r="H11" s="11"/>
      <c r="I11" s="11">
        <f>H11*F11</f>
        <v>0</v>
      </c>
      <c r="J11" s="11"/>
      <c r="K11" s="11">
        <f>J11*F11</f>
        <v>0</v>
      </c>
      <c r="L11" s="10"/>
      <c r="M11" s="10"/>
    </row>
    <row r="12" spans="1:13" ht="75.75" customHeight="1">
      <c r="A12" s="17">
        <v>9</v>
      </c>
      <c r="B12" s="27" t="s">
        <v>56</v>
      </c>
      <c r="C12" s="27" t="s">
        <v>55</v>
      </c>
      <c r="D12" s="17" t="s">
        <v>54</v>
      </c>
      <c r="E12" s="29">
        <v>354.55</v>
      </c>
      <c r="F12" s="17">
        <v>1500</v>
      </c>
      <c r="G12" s="17">
        <f>E12*F12</f>
        <v>531825</v>
      </c>
      <c r="H12" s="11">
        <v>354</v>
      </c>
      <c r="I12" s="11">
        <f>H12*F12</f>
        <v>531000</v>
      </c>
      <c r="J12" s="11"/>
      <c r="K12" s="11">
        <f>J12*F12</f>
        <v>0</v>
      </c>
      <c r="L12" s="24" t="s">
        <v>34</v>
      </c>
      <c r="M12" s="27" t="s">
        <v>53</v>
      </c>
    </row>
    <row r="13" spans="1:13" ht="33" customHeight="1">
      <c r="A13" s="17">
        <v>10</v>
      </c>
      <c r="B13" s="28" t="s">
        <v>52</v>
      </c>
      <c r="C13" s="23" t="s">
        <v>51</v>
      </c>
      <c r="D13" s="19" t="s">
        <v>50</v>
      </c>
      <c r="E13" s="21">
        <v>31000</v>
      </c>
      <c r="F13" s="21">
        <v>38</v>
      </c>
      <c r="G13" s="21">
        <f>E13*F13</f>
        <v>1178000</v>
      </c>
      <c r="H13" s="11">
        <v>30800</v>
      </c>
      <c r="I13" s="11">
        <f>H13*F13</f>
        <v>1170400</v>
      </c>
      <c r="J13" s="11"/>
      <c r="K13" s="11">
        <f>J13*F13</f>
        <v>0</v>
      </c>
      <c r="L13" s="24" t="s">
        <v>34</v>
      </c>
      <c r="M13" s="10" t="s">
        <v>49</v>
      </c>
    </row>
    <row r="14" spans="1:13" ht="37.5" customHeight="1">
      <c r="A14" s="17">
        <v>11</v>
      </c>
      <c r="B14" s="20" t="s">
        <v>48</v>
      </c>
      <c r="C14" s="20" t="s">
        <v>47</v>
      </c>
      <c r="D14" s="19" t="s">
        <v>46</v>
      </c>
      <c r="E14" s="18">
        <v>47.61</v>
      </c>
      <c r="F14" s="17">
        <v>1500</v>
      </c>
      <c r="G14" s="17">
        <f>E14*F14</f>
        <v>71415</v>
      </c>
      <c r="H14" s="11"/>
      <c r="I14" s="11">
        <f>H14*F14</f>
        <v>0</v>
      </c>
      <c r="J14" s="11">
        <v>47.6</v>
      </c>
      <c r="K14" s="11">
        <f>J14*F14</f>
        <v>71400</v>
      </c>
      <c r="L14" s="16" t="s">
        <v>20</v>
      </c>
      <c r="M14" s="10" t="s">
        <v>45</v>
      </c>
    </row>
    <row r="15" spans="1:13" ht="18.75" customHeight="1">
      <c r="A15" s="17">
        <v>12</v>
      </c>
      <c r="B15" s="22" t="s">
        <v>44</v>
      </c>
      <c r="C15" s="20" t="s">
        <v>43</v>
      </c>
      <c r="D15" s="19" t="s">
        <v>35</v>
      </c>
      <c r="E15" s="21">
        <v>17.329999999999998</v>
      </c>
      <c r="F15" s="21">
        <v>2000</v>
      </c>
      <c r="G15" s="21">
        <f>E15*F15</f>
        <v>34660</v>
      </c>
      <c r="H15" s="11">
        <v>17.3</v>
      </c>
      <c r="I15" s="11">
        <f>H15*F15</f>
        <v>34600</v>
      </c>
      <c r="J15" s="11"/>
      <c r="K15" s="11">
        <f>J15*F15</f>
        <v>0</v>
      </c>
      <c r="L15" s="24" t="s">
        <v>34</v>
      </c>
      <c r="M15" s="28" t="s">
        <v>42</v>
      </c>
    </row>
    <row r="16" spans="1:13" ht="48.75" customHeight="1">
      <c r="A16" s="17">
        <v>13</v>
      </c>
      <c r="B16" s="27" t="s">
        <v>41</v>
      </c>
      <c r="C16" s="27" t="s">
        <v>40</v>
      </c>
      <c r="D16" s="17" t="s">
        <v>39</v>
      </c>
      <c r="E16" s="17">
        <v>40.64</v>
      </c>
      <c r="F16" s="17">
        <v>10000</v>
      </c>
      <c r="G16" s="21">
        <f>E16*F16</f>
        <v>406400</v>
      </c>
      <c r="H16" s="11"/>
      <c r="I16" s="11">
        <f>H16*F16</f>
        <v>0</v>
      </c>
      <c r="J16" s="11">
        <v>40.64</v>
      </c>
      <c r="K16" s="11">
        <f>J16*F16</f>
        <v>406400</v>
      </c>
      <c r="L16" s="16" t="s">
        <v>20</v>
      </c>
      <c r="M16" s="10" t="s">
        <v>38</v>
      </c>
    </row>
    <row r="17" spans="1:13" ht="19.5" customHeight="1">
      <c r="A17" s="17">
        <v>14</v>
      </c>
      <c r="B17" s="26" t="s">
        <v>37</v>
      </c>
      <c r="C17" s="26" t="s">
        <v>36</v>
      </c>
      <c r="D17" s="17" t="s">
        <v>35</v>
      </c>
      <c r="E17" s="17">
        <v>14.02</v>
      </c>
      <c r="F17" s="17">
        <v>20000</v>
      </c>
      <c r="G17" s="21">
        <f>E17*F17</f>
        <v>280400</v>
      </c>
      <c r="H17" s="11">
        <v>14</v>
      </c>
      <c r="I17" s="11">
        <f>H17*F17</f>
        <v>280000</v>
      </c>
      <c r="J17" s="25"/>
      <c r="K17" s="11">
        <f>J17*F17</f>
        <v>0</v>
      </c>
      <c r="L17" s="24" t="s">
        <v>34</v>
      </c>
      <c r="M17" s="10" t="s">
        <v>33</v>
      </c>
    </row>
    <row r="18" spans="1:13" ht="19.5" customHeight="1">
      <c r="A18" s="17">
        <v>15</v>
      </c>
      <c r="B18" s="22" t="s">
        <v>32</v>
      </c>
      <c r="C18" s="20" t="s">
        <v>31</v>
      </c>
      <c r="D18" s="19" t="s">
        <v>21</v>
      </c>
      <c r="E18" s="21">
        <v>350.34</v>
      </c>
      <c r="F18" s="21">
        <v>100</v>
      </c>
      <c r="G18" s="21">
        <f>E18*F18</f>
        <v>35034</v>
      </c>
      <c r="H18" s="11"/>
      <c r="I18" s="11">
        <f>H18*F18</f>
        <v>0</v>
      </c>
      <c r="J18" s="11"/>
      <c r="K18" s="11">
        <f>J18*F18</f>
        <v>0</v>
      </c>
      <c r="L18" s="10"/>
      <c r="M18" s="10"/>
    </row>
    <row r="19" spans="1:13" ht="21.75" customHeight="1">
      <c r="A19" s="17">
        <v>16</v>
      </c>
      <c r="B19" s="20" t="s">
        <v>30</v>
      </c>
      <c r="C19" s="23" t="s">
        <v>29</v>
      </c>
      <c r="D19" s="17" t="s">
        <v>28</v>
      </c>
      <c r="E19" s="21">
        <v>58.83</v>
      </c>
      <c r="F19" s="21">
        <v>504</v>
      </c>
      <c r="G19" s="21">
        <f>E19*F19</f>
        <v>29650.32</v>
      </c>
      <c r="H19" s="11"/>
      <c r="I19" s="11">
        <f>H19*F19</f>
        <v>0</v>
      </c>
      <c r="J19" s="11">
        <v>58.75</v>
      </c>
      <c r="K19" s="11">
        <f>J19*F19</f>
        <v>29610</v>
      </c>
      <c r="L19" s="16" t="s">
        <v>20</v>
      </c>
      <c r="M19" s="10" t="s">
        <v>27</v>
      </c>
    </row>
    <row r="20" spans="1:13" ht="21.75" customHeight="1">
      <c r="A20" s="17">
        <v>17</v>
      </c>
      <c r="B20" s="22" t="s">
        <v>26</v>
      </c>
      <c r="C20" s="20" t="s">
        <v>25</v>
      </c>
      <c r="D20" s="19" t="s">
        <v>21</v>
      </c>
      <c r="E20" s="21">
        <v>84.02</v>
      </c>
      <c r="F20" s="21">
        <v>5000</v>
      </c>
      <c r="G20" s="21">
        <f>E20*F20</f>
        <v>420100</v>
      </c>
      <c r="H20" s="11"/>
      <c r="I20" s="11">
        <f>H20*F20</f>
        <v>0</v>
      </c>
      <c r="J20" s="11">
        <v>84</v>
      </c>
      <c r="K20" s="11">
        <f>J20*F20</f>
        <v>420000</v>
      </c>
      <c r="L20" s="16" t="s">
        <v>20</v>
      </c>
      <c r="M20" s="10" t="s">
        <v>24</v>
      </c>
    </row>
    <row r="21" spans="1:13" ht="21.75" customHeight="1">
      <c r="A21" s="17">
        <v>18</v>
      </c>
      <c r="B21" s="20" t="s">
        <v>23</v>
      </c>
      <c r="C21" s="20" t="s">
        <v>22</v>
      </c>
      <c r="D21" s="19" t="s">
        <v>21</v>
      </c>
      <c r="E21" s="18">
        <v>102.46</v>
      </c>
      <c r="F21" s="17">
        <v>500</v>
      </c>
      <c r="G21" s="17">
        <f>E21*F21</f>
        <v>51230</v>
      </c>
      <c r="H21" s="11"/>
      <c r="I21" s="11">
        <f>H21*F21</f>
        <v>0</v>
      </c>
      <c r="J21" s="11">
        <v>102</v>
      </c>
      <c r="K21" s="11">
        <f>J21*F21</f>
        <v>51000</v>
      </c>
      <c r="L21" s="16" t="s">
        <v>20</v>
      </c>
      <c r="M21" s="10" t="s">
        <v>19</v>
      </c>
    </row>
    <row r="22" spans="1:13" ht="18" customHeight="1">
      <c r="A22" s="12"/>
      <c r="B22" s="15" t="s">
        <v>18</v>
      </c>
      <c r="C22" s="15"/>
      <c r="D22" s="14"/>
      <c r="E22" s="13"/>
      <c r="F22" s="12"/>
      <c r="G22" s="12">
        <f>SUM(G4:G21)</f>
        <v>3534510.2199999997</v>
      </c>
      <c r="H22" s="11"/>
      <c r="I22" s="11">
        <f>SUM(I4:I21)</f>
        <v>2196000</v>
      </c>
      <c r="J22" s="11"/>
      <c r="K22" s="11">
        <f>SUM(K4:K21)</f>
        <v>1062410</v>
      </c>
      <c r="L22" s="11"/>
      <c r="M22" s="10"/>
    </row>
    <row r="23" spans="1:13" ht="39.75" customHeight="1">
      <c r="B23" s="8" t="s">
        <v>17</v>
      </c>
      <c r="C23" s="9" t="s">
        <v>16</v>
      </c>
    </row>
    <row r="24" spans="1:13" ht="39.75" customHeight="1">
      <c r="B24" s="7" t="s">
        <v>15</v>
      </c>
      <c r="C24" s="8"/>
    </row>
    <row r="25" spans="1:13" ht="21" customHeight="1">
      <c r="B25" s="7" t="s">
        <v>14</v>
      </c>
      <c r="C25" s="6" t="s">
        <v>13</v>
      </c>
    </row>
    <row r="26" spans="1:13" ht="24.75" customHeight="1">
      <c r="B26" s="7" t="s">
        <v>12</v>
      </c>
      <c r="C26" s="6" t="s">
        <v>11</v>
      </c>
    </row>
    <row r="27" spans="1:13" ht="19.5" customHeight="1">
      <c r="B27" s="7" t="s">
        <v>10</v>
      </c>
      <c r="C27" s="6" t="s">
        <v>9</v>
      </c>
    </row>
    <row r="28" spans="1:13" ht="19.5" customHeight="1">
      <c r="B28" s="7" t="s">
        <v>8</v>
      </c>
      <c r="C28" s="6" t="s">
        <v>7</v>
      </c>
    </row>
    <row r="29" spans="1:13" ht="19.5" customHeight="1">
      <c r="B29" s="7" t="s">
        <v>6</v>
      </c>
      <c r="C29" s="6" t="s">
        <v>5</v>
      </c>
    </row>
    <row r="30" spans="1:13" ht="11.25" customHeight="1">
      <c r="B30" s="7"/>
      <c r="C30" s="7"/>
    </row>
    <row r="31" spans="1:13" ht="39.75" customHeight="1">
      <c r="B31" s="7" t="s">
        <v>4</v>
      </c>
      <c r="C31" s="6" t="s">
        <v>3</v>
      </c>
    </row>
    <row r="32" spans="1:13" ht="39.75" customHeight="1">
      <c r="B32" s="5"/>
      <c r="C32" s="5"/>
    </row>
    <row r="33" spans="2:7" s="1" customFormat="1" ht="39.75" customHeight="1">
      <c r="B33" s="5" t="s">
        <v>2</v>
      </c>
      <c r="C33" s="5" t="s">
        <v>1</v>
      </c>
      <c r="D33" s="4"/>
      <c r="E33" s="3"/>
      <c r="G33" s="1" t="s">
        <v>0</v>
      </c>
    </row>
  </sheetData>
  <autoFilter ref="A3:M29"/>
  <mergeCells count="11">
    <mergeCell ref="B22:C22"/>
    <mergeCell ref="A2:A3"/>
    <mergeCell ref="E2:E3"/>
    <mergeCell ref="F2:F3"/>
    <mergeCell ref="G2:G3"/>
    <mergeCell ref="D1:G1"/>
    <mergeCell ref="B2:B3"/>
    <mergeCell ref="C2:C3"/>
    <mergeCell ref="D2:D3"/>
    <mergeCell ref="J2:K2"/>
    <mergeCell ref="H2:I2"/>
  </mergeCells>
  <pageMargins left="0.15748031496062992" right="0.15748031496062992" top="0.11811023622047245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2018-12-20T09:52:50Z</dcterms:modified>
</cp:coreProperties>
</file>