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5" sheetId="2" r:id="rId1"/>
  </sheets>
  <definedNames>
    <definedName name="_xlnm._FilterDatabase" localSheetId="0" hidden="1">Лист5!$A$3:$M$38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/>
  <c r="I4"/>
  <c r="K4"/>
  <c r="M4"/>
  <c r="G5"/>
  <c r="I5"/>
  <c r="K5"/>
  <c r="M5"/>
  <c r="G6"/>
  <c r="I6"/>
  <c r="K6"/>
  <c r="M6"/>
  <c r="G7"/>
  <c r="I7"/>
  <c r="K7"/>
  <c r="M7"/>
  <c r="G8"/>
  <c r="I8"/>
  <c r="K8"/>
  <c r="M8"/>
  <c r="G9"/>
  <c r="I9"/>
  <c r="K9"/>
  <c r="M9"/>
  <c r="G10"/>
  <c r="I10"/>
  <c r="K10"/>
  <c r="M10"/>
  <c r="G11"/>
  <c r="I11"/>
  <c r="K11"/>
  <c r="M11"/>
  <c r="G12"/>
  <c r="I12"/>
  <c r="K12"/>
  <c r="M12"/>
  <c r="G13"/>
  <c r="I13"/>
  <c r="K13"/>
  <c r="M13"/>
  <c r="G14"/>
  <c r="I14"/>
  <c r="K14"/>
  <c r="M14"/>
  <c r="G15"/>
  <c r="I15"/>
  <c r="K15"/>
  <c r="M15"/>
  <c r="G16"/>
  <c r="I16"/>
  <c r="K16"/>
  <c r="M16"/>
  <c r="G17"/>
  <c r="I17"/>
  <c r="K17"/>
  <c r="M17"/>
  <c r="G18"/>
  <c r="I18"/>
  <c r="K18"/>
  <c r="M18"/>
  <c r="G19"/>
  <c r="I19"/>
  <c r="K19"/>
  <c r="M19"/>
  <c r="G20"/>
  <c r="I20"/>
  <c r="K20"/>
  <c r="M20"/>
  <c r="G21"/>
  <c r="I21"/>
  <c r="K21"/>
  <c r="M21"/>
  <c r="G22"/>
  <c r="I22"/>
  <c r="K22"/>
  <c r="M22"/>
  <c r="G23"/>
  <c r="I23"/>
  <c r="K23"/>
  <c r="M23"/>
  <c r="G24"/>
  <c r="I24"/>
  <c r="K24"/>
  <c r="M24"/>
  <c r="G25"/>
  <c r="I25"/>
  <c r="K25"/>
  <c r="M25"/>
  <c r="G26"/>
  <c r="I26"/>
  <c r="K26"/>
  <c r="M26"/>
  <c r="G27"/>
  <c r="I27"/>
  <c r="K27"/>
  <c r="M27"/>
  <c r="G28"/>
  <c r="I28"/>
  <c r="K28"/>
  <c r="M28"/>
  <c r="G29"/>
  <c r="I29"/>
  <c r="K29"/>
  <c r="M29"/>
  <c r="G30"/>
  <c r="I30"/>
  <c r="K30"/>
  <c r="M30"/>
  <c r="G31"/>
  <c r="I31"/>
  <c r="K31"/>
  <c r="M31"/>
  <c r="G32"/>
  <c r="I32"/>
  <c r="K32"/>
  <c r="M32"/>
  <c r="G33"/>
  <c r="I33"/>
  <c r="K33"/>
  <c r="M33"/>
  <c r="G34"/>
  <c r="I34"/>
  <c r="K34"/>
  <c r="M34"/>
  <c r="G35"/>
  <c r="I35"/>
  <c r="K35"/>
  <c r="M35"/>
  <c r="G36"/>
  <c r="I36"/>
  <c r="K36"/>
  <c r="M36"/>
  <c r="G37"/>
  <c r="I37"/>
  <c r="K37"/>
  <c r="M37"/>
  <c r="G38"/>
</calcChain>
</file>

<file path=xl/sharedStrings.xml><?xml version="1.0" encoding="utf-8"?>
<sst xmlns="http://schemas.openxmlformats.org/spreadsheetml/2006/main" count="136" uniqueCount="103">
  <si>
    <t>Ш.Жумабекова</t>
  </si>
  <si>
    <t>секретарь</t>
  </si>
  <si>
    <t xml:space="preserve">Б.Мухамбетова </t>
  </si>
  <si>
    <t>Стоматология бөлімінің меңгерушісі</t>
  </si>
  <si>
    <t>Н.Есжанова</t>
  </si>
  <si>
    <t xml:space="preserve">Терапевт </t>
  </si>
  <si>
    <t>Р.Дарменова</t>
  </si>
  <si>
    <t xml:space="preserve">Провизор </t>
  </si>
  <si>
    <t>Ж.Алиякбаров</t>
  </si>
  <si>
    <t>Юрист по закупу</t>
  </si>
  <si>
    <t>Х.Сапаев</t>
  </si>
  <si>
    <t>Зам.гл.врача по экономическому вопросу</t>
  </si>
  <si>
    <t>Б.Жузжасаров</t>
  </si>
  <si>
    <t>Зам.леч.проф</t>
  </si>
  <si>
    <t xml:space="preserve">Члены комисси: </t>
  </si>
  <si>
    <t>К.М.Мусаходжаева</t>
  </si>
  <si>
    <t xml:space="preserve">Преседатель комиссии                                                 </t>
  </si>
  <si>
    <t>уп</t>
  </si>
  <si>
    <t>Лечебная и изолирующая прокладка при глубоком кариесе.Светоотверждаемый прокладочный материал</t>
  </si>
  <si>
    <t>Base it</t>
  </si>
  <si>
    <t>гемостатическое средство при капиллярном кровотечении из десны, для обработки зубных лунок и после прямого снятия слепков, для ретракции десны, при снятии камней, а также для обработки корневых каналов при кровотечении из канала.</t>
  </si>
  <si>
    <t xml:space="preserve">Капрамин жидкость </t>
  </si>
  <si>
    <t>цинк-фосфатный цемент для пломбирования каналов, временных пломб, прокладок и фиксации 80г пор.+ 55г жидк.</t>
  </si>
  <si>
    <t xml:space="preserve">Адгезор </t>
  </si>
  <si>
    <t>штука</t>
  </si>
  <si>
    <t>объем 2 мл с иглой 23Gx1</t>
  </si>
  <si>
    <t xml:space="preserve">Шприц инъекционный трехкомпонентный стерильный однократного применения Bioject® Budget </t>
  </si>
  <si>
    <t>для  постоянного пломбирования корневых каналов (без дексаметазона) в комплекте флакон 15 г порошок, флакон 15 мл жидкости</t>
  </si>
  <si>
    <t>Эндофил</t>
  </si>
  <si>
    <t>шт</t>
  </si>
  <si>
    <t>для пломбирования корневых каналов (без дексаметазона). Комплект (14гр+15 мл)</t>
  </si>
  <si>
    <t xml:space="preserve">Эндометазон Н </t>
  </si>
  <si>
    <t>для  пломбирования  полостей  3, 4 и 5 классов,  для фиксации  шин  и  восстановления  коронок</t>
  </si>
  <si>
    <t xml:space="preserve">Эвикрол </t>
  </si>
  <si>
    <t>клип-берет,нестерильные, одноразового применения</t>
  </si>
  <si>
    <t>Шапка</t>
  </si>
  <si>
    <t>рентгенозащитный, односторонний 0,35мм/0,35мм Pb, размер XL W/G-60, 100см</t>
  </si>
  <si>
    <t xml:space="preserve">Фартук </t>
  </si>
  <si>
    <t>раствор для стоматологий 40 мг + 10 мкг/мл</t>
  </si>
  <si>
    <t xml:space="preserve">Септонест </t>
  </si>
  <si>
    <t>антисептический материал на резорцин-формалиновой основе для пломбирования каналов порошок 10г,жидкость для отверждения 5мл,жид-ть антисетическая 5мл.</t>
  </si>
  <si>
    <t>Резодент</t>
  </si>
  <si>
    <t>предназначены для одноразового удаления пульпы из корневого канала зубакороткие, №100</t>
  </si>
  <si>
    <t xml:space="preserve">Пульпоэкстракторы </t>
  </si>
  <si>
    <t>для  лечения  пульпитов  витальным  методом. В упаковке 15 гр порошок, 15мл жидкость</t>
  </si>
  <si>
    <t>Пульпотек</t>
  </si>
  <si>
    <t>пинцет с узкими губками, изогнутыми по ребру, применяющийся при различных манипуляциях в ротовой полости</t>
  </si>
  <si>
    <t xml:space="preserve">Пинцет  стоматологические </t>
  </si>
  <si>
    <t>пар</t>
  </si>
  <si>
    <t>Перчатки "Exam-Smooth" диагностические смотровые латексные гладкие опудренные стерильные, размерами: ,6-7, 7-8 (M)</t>
  </si>
  <si>
    <t>Перчатки диагностические латексные гладкие опудренные стерильные</t>
  </si>
  <si>
    <t>пара</t>
  </si>
  <si>
    <t>не стерильные 6-8-7</t>
  </si>
  <si>
    <t>Перчатки</t>
  </si>
  <si>
    <t>для  лечения инфицированных корневых каналов,включая каналы молочных зубов,дезинфекция глубоких пародонтальных карманов</t>
  </si>
  <si>
    <t>Паста йодоформная</t>
  </si>
  <si>
    <t>угловой на микромотор</t>
  </si>
  <si>
    <t>Наконечник угловой на микромотор</t>
  </si>
  <si>
    <t>4 х канальный  турбинный НСТ 300</t>
  </si>
  <si>
    <t xml:space="preserve">Наконечник </t>
  </si>
  <si>
    <t>фл</t>
  </si>
  <si>
    <t>Жидкое мыло для медицинского персонала, для частого мытья, принятия гигиенического душа пациентами перед операцией. 1,0 литр</t>
  </si>
  <si>
    <t>Лауретсульфат натрия, глицерин, кокамид деа, хлористый натрий, молочная кислота, кокоамидопропилбетаин , пропиленгликоль, 5-бромо-5-нитро-1,3-диоксан, вода.</t>
  </si>
  <si>
    <t>пломбировочные материал химического отверждения 14 гр</t>
  </si>
  <si>
    <t>Комполайт Плюс</t>
  </si>
  <si>
    <t>Предназначены для расширения и очистки корневого канала.№ 015; 020; 025; 030; 035; 040</t>
  </si>
  <si>
    <t xml:space="preserve">Каналорасширитель </t>
  </si>
  <si>
    <t>Двухкомпонентный (паста-паста) рентгеноконтрастный подкладочный материал химического отверждения, содержащий гидроокись кальция, метилсалицилат, рентгеноконтрастный наполнитель, пасто-образователь, модифицирующие добавки. Форма выпуска: паста базисная (шприц) – 5гр. Паста каталитическая (шприц) – 3гр.</t>
  </si>
  <si>
    <t>Кальцеcил</t>
  </si>
  <si>
    <t>для определения размера корневого канала размером 1,2№100</t>
  </si>
  <si>
    <t>Игла корневые</t>
  </si>
  <si>
    <t>Для обнаружения кариозных полостей, расположения устьев каналов и размягченного дентина</t>
  </si>
  <si>
    <t xml:space="preserve">Зонд стоматологические </t>
  </si>
  <si>
    <t>металлическое, без ручки</t>
  </si>
  <si>
    <t xml:space="preserve">Зеркало стоматологическое </t>
  </si>
  <si>
    <t>металлическое, с ручки</t>
  </si>
  <si>
    <t>временный пломбировочный материал на основе цинксульфатного цемента,  50 г </t>
  </si>
  <si>
    <t>Дентин паста</t>
  </si>
  <si>
    <t>девитализующая паста 6,0 гр предназначена для быстрой и безболезненной девитализации пульпы</t>
  </si>
  <si>
    <t>Девитек</t>
  </si>
  <si>
    <t>№ 1,2 для формирования  пломб и для уплотнения пломбировочного материала в полости</t>
  </si>
  <si>
    <t>Гладилка- штопфер</t>
  </si>
  <si>
    <t>для наконечгика прямой,угловой,турби</t>
  </si>
  <si>
    <t>Боры ТВС</t>
  </si>
  <si>
    <t>для  фторирования  зубов</t>
  </si>
  <si>
    <t>Белак  - F</t>
  </si>
  <si>
    <t>катридж</t>
  </si>
  <si>
    <t>4%, раствор для подслизистых инъекций в стоматологии для  обезболивания  зубов</t>
  </si>
  <si>
    <t xml:space="preserve">Артикаина гидрохлорид, эпинефрина гидрохлорида </t>
  </si>
  <si>
    <t>15мл+15гр  мл, для  пломбирования и дезинфекции корневых каналов.</t>
  </si>
  <si>
    <t>Абсцесс  ремеди  жидкость порошок</t>
  </si>
  <si>
    <t>сумма</t>
  </si>
  <si>
    <t xml:space="preserve">цена </t>
  </si>
  <si>
    <t xml:space="preserve">ТОО Развититя восток </t>
  </si>
  <si>
    <t>ТОО Мирас Казахстан</t>
  </si>
  <si>
    <t>ТОО МедСтом</t>
  </si>
  <si>
    <t>колич</t>
  </si>
  <si>
    <t>Цена на 2018 год</t>
  </si>
  <si>
    <t>ед.изм</t>
  </si>
  <si>
    <t xml:space="preserve">Полная характеристика (описание) товаров (с указанием формы выпуска и дозировки) </t>
  </si>
  <si>
    <t xml:space="preserve">    Международное непатентованное название </t>
  </si>
  <si>
    <t>№</t>
  </si>
  <si>
    <t>Приложение 2 от 24.12.2018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</si>
</sst>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>
      <alignment horizontal="center"/>
    </xf>
  </cellStyleXfs>
  <cellXfs count="48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wrapText="1"/>
    </xf>
    <xf numFmtId="0" fontId="4" fillId="2" borderId="0" xfId="1" applyFont="1" applyFill="1" applyAlignment="1">
      <alignment horizontal="right" wrapText="1"/>
    </xf>
    <xf numFmtId="0" fontId="4" fillId="2" borderId="0" xfId="1" applyFont="1" applyFill="1" applyAlignment="1">
      <alignment wrapText="1"/>
    </xf>
    <xf numFmtId="0" fontId="4" fillId="2" borderId="0" xfId="1" applyFont="1" applyFill="1"/>
    <xf numFmtId="0" fontId="4" fillId="2" borderId="0" xfId="1" applyFont="1" applyFill="1" applyAlignment="1">
      <alignment horizontal="right"/>
    </xf>
    <xf numFmtId="4" fontId="2" fillId="2" borderId="1" xfId="1" applyNumberFormat="1" applyFont="1" applyFill="1" applyBorder="1"/>
    <xf numFmtId="0" fontId="2" fillId="2" borderId="1" xfId="1" applyFont="1" applyFill="1" applyBorder="1"/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1" applyFont="1" applyFill="1" applyBorder="1"/>
    <xf numFmtId="0" fontId="2" fillId="2" borderId="1" xfId="1" applyFont="1" applyFill="1" applyBorder="1" applyAlignment="1">
      <alignment horizontal="center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2" fillId="2" borderId="1" xfId="1" applyFont="1" applyFill="1" applyBorder="1" applyAlignment="1">
      <alignment vertical="center"/>
    </xf>
    <xf numFmtId="0" fontId="2" fillId="0" borderId="0" xfId="1" applyFont="1" applyAlignment="1">
      <alignment wrapText="1"/>
    </xf>
    <xf numFmtId="0" fontId="2" fillId="2" borderId="3" xfId="1" applyFont="1" applyFill="1" applyBorder="1"/>
    <xf numFmtId="0" fontId="2" fillId="2" borderId="1" xfId="1" applyFont="1" applyFill="1" applyBorder="1" applyAlignment="1">
      <alignment vertical="center" wrapText="1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/>
    <xf numFmtId="0" fontId="2" fillId="2" borderId="3" xfId="1" applyFont="1" applyFill="1" applyBorder="1" applyAlignment="1">
      <alignment horizontal="center"/>
    </xf>
    <xf numFmtId="4" fontId="2" fillId="2" borderId="3" xfId="1" applyNumberFormat="1" applyFont="1" applyFill="1" applyBorder="1" applyAlignment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left" vertical="center" wrapText="1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0" fontId="2" fillId="0" borderId="0" xfId="1" applyFont="1"/>
    <xf numFmtId="0" fontId="2" fillId="2" borderId="1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workbookViewId="0">
      <pane ySplit="3" topLeftCell="A28" activePane="bottomLeft" state="frozen"/>
      <selection pane="bottomLeft" activeCell="C82" sqref="C82"/>
    </sheetView>
  </sheetViews>
  <sheetFormatPr defaultRowHeight="12.75"/>
  <cols>
    <col min="1" max="1" width="3.42578125" style="1" customWidth="1"/>
    <col min="2" max="2" width="50.28515625" style="1" customWidth="1"/>
    <col min="3" max="3" width="86.28515625" style="1" customWidth="1"/>
    <col min="4" max="4" width="7.140625" style="1" customWidth="1"/>
    <col min="5" max="7" width="15.28515625" style="1" customWidth="1"/>
    <col min="8" max="11" width="9.140625" style="1" customWidth="1"/>
    <col min="12" max="12" width="10.42578125" style="2" customWidth="1"/>
    <col min="13" max="13" width="15.140625" style="2" customWidth="1"/>
    <col min="14" max="16384" width="9.140625" style="1"/>
  </cols>
  <sheetData>
    <row r="1" spans="1:13" ht="39" customHeight="1">
      <c r="D1" s="47" t="s">
        <v>102</v>
      </c>
      <c r="E1" s="47"/>
      <c r="F1" s="47"/>
      <c r="G1" s="47"/>
    </row>
    <row r="2" spans="1:13" ht="23.25" customHeight="1">
      <c r="A2" s="46" t="s">
        <v>101</v>
      </c>
      <c r="B2" s="39" t="s">
        <v>100</v>
      </c>
      <c r="C2" s="39" t="s">
        <v>99</v>
      </c>
      <c r="D2" s="39" t="s">
        <v>98</v>
      </c>
      <c r="E2" s="39" t="s">
        <v>97</v>
      </c>
      <c r="F2" s="38" t="s">
        <v>96</v>
      </c>
      <c r="G2" s="38" t="s">
        <v>91</v>
      </c>
      <c r="H2" s="45" t="s">
        <v>95</v>
      </c>
      <c r="I2" s="44"/>
      <c r="J2" s="43" t="s">
        <v>94</v>
      </c>
      <c r="K2" s="42"/>
      <c r="L2" s="41" t="s">
        <v>93</v>
      </c>
      <c r="M2" s="41"/>
    </row>
    <row r="3" spans="1:13" ht="16.5" customHeight="1">
      <c r="A3" s="40"/>
      <c r="B3" s="39"/>
      <c r="C3" s="39"/>
      <c r="D3" s="39"/>
      <c r="E3" s="39"/>
      <c r="F3" s="38"/>
      <c r="G3" s="38"/>
      <c r="H3" s="9" t="s">
        <v>92</v>
      </c>
      <c r="I3" s="9" t="s">
        <v>91</v>
      </c>
      <c r="J3" s="9" t="s">
        <v>92</v>
      </c>
      <c r="K3" s="9" t="s">
        <v>91</v>
      </c>
      <c r="L3" s="11" t="s">
        <v>92</v>
      </c>
      <c r="M3" s="10" t="s">
        <v>91</v>
      </c>
    </row>
    <row r="4" spans="1:13" ht="17.25" customHeight="1">
      <c r="A4" s="13">
        <v>1</v>
      </c>
      <c r="B4" s="30" t="s">
        <v>90</v>
      </c>
      <c r="C4" s="26" t="s">
        <v>89</v>
      </c>
      <c r="D4" s="27" t="s">
        <v>29</v>
      </c>
      <c r="E4" s="14">
        <v>12500</v>
      </c>
      <c r="F4" s="14">
        <v>10</v>
      </c>
      <c r="G4" s="14">
        <f>E4*F4</f>
        <v>125000</v>
      </c>
      <c r="H4" s="13">
        <v>12200</v>
      </c>
      <c r="I4" s="13">
        <f>H4*F4</f>
        <v>122000</v>
      </c>
      <c r="J4" s="12"/>
      <c r="K4" s="12">
        <f>J4*F4</f>
        <v>0</v>
      </c>
      <c r="L4" s="11"/>
      <c r="M4" s="10">
        <f>L4*F4</f>
        <v>0</v>
      </c>
    </row>
    <row r="5" spans="1:13" ht="17.25" customHeight="1">
      <c r="A5" s="13">
        <v>2</v>
      </c>
      <c r="B5" s="28" t="s">
        <v>88</v>
      </c>
      <c r="C5" s="36" t="s">
        <v>87</v>
      </c>
      <c r="D5" s="37" t="s">
        <v>86</v>
      </c>
      <c r="E5" s="14">
        <v>250</v>
      </c>
      <c r="F5" s="14">
        <v>1000</v>
      </c>
      <c r="G5" s="14">
        <f>E5*F5</f>
        <v>250000</v>
      </c>
      <c r="H5" s="13"/>
      <c r="I5" s="13">
        <f>H5*F5</f>
        <v>0</v>
      </c>
      <c r="J5" s="12"/>
      <c r="K5" s="12">
        <f>J5*F5</f>
        <v>0</v>
      </c>
      <c r="L5" s="11">
        <v>240</v>
      </c>
      <c r="M5" s="10">
        <f>L5*F5</f>
        <v>240000</v>
      </c>
    </row>
    <row r="6" spans="1:13" ht="17.25" customHeight="1">
      <c r="A6" s="13">
        <v>3</v>
      </c>
      <c r="B6" s="30" t="s">
        <v>85</v>
      </c>
      <c r="C6" s="26" t="s">
        <v>84</v>
      </c>
      <c r="D6" s="27" t="s">
        <v>60</v>
      </c>
      <c r="E6" s="14">
        <v>1055</v>
      </c>
      <c r="F6" s="14">
        <v>30</v>
      </c>
      <c r="G6" s="14">
        <f>E6*F6</f>
        <v>31650</v>
      </c>
      <c r="H6" s="13">
        <v>1050</v>
      </c>
      <c r="I6" s="13">
        <f>H6*F6</f>
        <v>31500</v>
      </c>
      <c r="J6" s="12"/>
      <c r="K6" s="12">
        <f>J6*F6</f>
        <v>0</v>
      </c>
      <c r="L6" s="11"/>
      <c r="M6" s="10">
        <f>L6*F6</f>
        <v>0</v>
      </c>
    </row>
    <row r="7" spans="1:13" ht="17.25" customHeight="1">
      <c r="A7" s="13">
        <v>4</v>
      </c>
      <c r="B7" s="30" t="s">
        <v>83</v>
      </c>
      <c r="C7" s="30" t="s">
        <v>82</v>
      </c>
      <c r="D7" s="31" t="s">
        <v>29</v>
      </c>
      <c r="E7" s="14">
        <v>355</v>
      </c>
      <c r="F7" s="14">
        <v>90</v>
      </c>
      <c r="G7" s="14">
        <f>E7*F7</f>
        <v>31950</v>
      </c>
      <c r="H7" s="13">
        <v>350</v>
      </c>
      <c r="I7" s="13">
        <f>H7*F7</f>
        <v>31500</v>
      </c>
      <c r="J7" s="12"/>
      <c r="K7" s="12">
        <f>J7*F7</f>
        <v>0</v>
      </c>
      <c r="L7" s="11"/>
      <c r="M7" s="10">
        <f>L7*F7</f>
        <v>0</v>
      </c>
    </row>
    <row r="8" spans="1:13" ht="17.25" customHeight="1">
      <c r="A8" s="13">
        <v>5</v>
      </c>
      <c r="B8" s="30" t="s">
        <v>81</v>
      </c>
      <c r="C8" s="30" t="s">
        <v>80</v>
      </c>
      <c r="D8" s="31" t="s">
        <v>29</v>
      </c>
      <c r="E8" s="14">
        <v>710</v>
      </c>
      <c r="F8" s="14">
        <v>50</v>
      </c>
      <c r="G8" s="14">
        <f>E8*F8</f>
        <v>35500</v>
      </c>
      <c r="H8" s="13">
        <v>700</v>
      </c>
      <c r="I8" s="13">
        <f>H8*F8</f>
        <v>35000</v>
      </c>
      <c r="J8" s="12"/>
      <c r="K8" s="12">
        <f>J8*F8</f>
        <v>0</v>
      </c>
      <c r="L8" s="11"/>
      <c r="M8" s="10">
        <f>L8*F8</f>
        <v>0</v>
      </c>
    </row>
    <row r="9" spans="1:13" ht="17.25" customHeight="1">
      <c r="A9" s="13">
        <v>6</v>
      </c>
      <c r="B9" s="30" t="s">
        <v>79</v>
      </c>
      <c r="C9" s="30" t="s">
        <v>78</v>
      </c>
      <c r="D9" s="31" t="s">
        <v>29</v>
      </c>
      <c r="E9" s="14">
        <v>11255</v>
      </c>
      <c r="F9" s="14">
        <v>15</v>
      </c>
      <c r="G9" s="14">
        <f>E9*F9</f>
        <v>168825</v>
      </c>
      <c r="H9" s="13">
        <v>11000</v>
      </c>
      <c r="I9" s="13">
        <f>H9*F9</f>
        <v>165000</v>
      </c>
      <c r="J9" s="12"/>
      <c r="K9" s="12">
        <f>J9*F9</f>
        <v>0</v>
      </c>
      <c r="L9" s="11"/>
      <c r="M9" s="10">
        <f>L9*F9</f>
        <v>0</v>
      </c>
    </row>
    <row r="10" spans="1:13" ht="17.25" customHeight="1">
      <c r="A10" s="13">
        <v>7</v>
      </c>
      <c r="B10" s="30" t="s">
        <v>77</v>
      </c>
      <c r="C10" s="30" t="s">
        <v>76</v>
      </c>
      <c r="D10" s="31" t="s">
        <v>29</v>
      </c>
      <c r="E10" s="14">
        <v>728</v>
      </c>
      <c r="F10" s="14">
        <v>60</v>
      </c>
      <c r="G10" s="14">
        <f>E10*F10</f>
        <v>43680</v>
      </c>
      <c r="H10" s="13">
        <v>600</v>
      </c>
      <c r="I10" s="13">
        <f>H10*F10</f>
        <v>36000</v>
      </c>
      <c r="J10" s="12"/>
      <c r="K10" s="12">
        <f>J10*F10</f>
        <v>0</v>
      </c>
      <c r="L10" s="11"/>
      <c r="M10" s="10">
        <f>L10*F10</f>
        <v>0</v>
      </c>
    </row>
    <row r="11" spans="1:13" ht="17.25" customHeight="1">
      <c r="A11" s="13">
        <v>8</v>
      </c>
      <c r="B11" s="30" t="s">
        <v>74</v>
      </c>
      <c r="C11" s="30" t="s">
        <v>75</v>
      </c>
      <c r="D11" s="31" t="s">
        <v>29</v>
      </c>
      <c r="E11" s="14">
        <v>850</v>
      </c>
      <c r="F11" s="14">
        <v>20</v>
      </c>
      <c r="G11" s="14">
        <f>E11*F11</f>
        <v>17000</v>
      </c>
      <c r="H11" s="13">
        <v>820</v>
      </c>
      <c r="I11" s="13">
        <f>H11*F11</f>
        <v>16400</v>
      </c>
      <c r="J11" s="12"/>
      <c r="K11" s="12">
        <f>J11*F11</f>
        <v>0</v>
      </c>
      <c r="L11" s="11"/>
      <c r="M11" s="10">
        <f>L11*F11</f>
        <v>0</v>
      </c>
    </row>
    <row r="12" spans="1:13" ht="17.25" customHeight="1">
      <c r="A12" s="13">
        <v>9</v>
      </c>
      <c r="B12" s="30" t="s">
        <v>74</v>
      </c>
      <c r="C12" s="30" t="s">
        <v>73</v>
      </c>
      <c r="D12" s="31" t="s">
        <v>29</v>
      </c>
      <c r="E12" s="14">
        <v>370</v>
      </c>
      <c r="F12" s="14">
        <v>300</v>
      </c>
      <c r="G12" s="14">
        <f>E12*F12</f>
        <v>111000</v>
      </c>
      <c r="H12" s="13">
        <v>355</v>
      </c>
      <c r="I12" s="13">
        <f>H12*F12</f>
        <v>106500</v>
      </c>
      <c r="J12" s="12"/>
      <c r="K12" s="12">
        <f>J12*F12</f>
        <v>0</v>
      </c>
      <c r="L12" s="11"/>
      <c r="M12" s="10">
        <f>L12*F12</f>
        <v>0</v>
      </c>
    </row>
    <row r="13" spans="1:13" ht="17.25" customHeight="1">
      <c r="A13" s="13">
        <v>10</v>
      </c>
      <c r="B13" s="30" t="s">
        <v>72</v>
      </c>
      <c r="C13" s="15" t="s">
        <v>71</v>
      </c>
      <c r="D13" s="31" t="s">
        <v>29</v>
      </c>
      <c r="E13" s="14">
        <v>700</v>
      </c>
      <c r="F13" s="14">
        <v>50</v>
      </c>
      <c r="G13" s="14">
        <f>E13*F13</f>
        <v>35000</v>
      </c>
      <c r="H13" s="13">
        <v>670</v>
      </c>
      <c r="I13" s="13">
        <f>H13*F13</f>
        <v>33500</v>
      </c>
      <c r="J13" s="12"/>
      <c r="K13" s="12">
        <f>J13*F13</f>
        <v>0</v>
      </c>
      <c r="L13" s="11"/>
      <c r="M13" s="10">
        <f>L13*F13</f>
        <v>0</v>
      </c>
    </row>
    <row r="14" spans="1:13" ht="17.25" customHeight="1">
      <c r="A14" s="13">
        <v>11</v>
      </c>
      <c r="B14" s="28" t="s">
        <v>70</v>
      </c>
      <c r="C14" s="15" t="s">
        <v>69</v>
      </c>
      <c r="D14" s="31" t="s">
        <v>29</v>
      </c>
      <c r="E14" s="14">
        <v>2900</v>
      </c>
      <c r="F14" s="14">
        <v>40</v>
      </c>
      <c r="G14" s="14">
        <f>E14*F14</f>
        <v>116000</v>
      </c>
      <c r="H14" s="13">
        <v>2870</v>
      </c>
      <c r="I14" s="13">
        <f>H14*F14</f>
        <v>114800</v>
      </c>
      <c r="J14" s="12"/>
      <c r="K14" s="12">
        <f>J14*F14</f>
        <v>0</v>
      </c>
      <c r="L14" s="11"/>
      <c r="M14" s="10">
        <f>L14*F14</f>
        <v>0</v>
      </c>
    </row>
    <row r="15" spans="1:13" ht="51" customHeight="1">
      <c r="A15" s="13">
        <v>12</v>
      </c>
      <c r="B15" s="30" t="s">
        <v>68</v>
      </c>
      <c r="C15" s="30" t="s">
        <v>67</v>
      </c>
      <c r="D15" s="31" t="s">
        <v>17</v>
      </c>
      <c r="E15" s="14">
        <v>1700</v>
      </c>
      <c r="F15" s="14">
        <v>50</v>
      </c>
      <c r="G15" s="14">
        <f>E15*F15</f>
        <v>85000</v>
      </c>
      <c r="H15" s="13"/>
      <c r="I15" s="13">
        <f>H15*F15</f>
        <v>0</v>
      </c>
      <c r="J15" s="12"/>
      <c r="K15" s="12">
        <f>J15*F15</f>
        <v>0</v>
      </c>
      <c r="L15" s="11">
        <v>1670</v>
      </c>
      <c r="M15" s="10">
        <f>L15*F15</f>
        <v>83500</v>
      </c>
    </row>
    <row r="16" spans="1:13" ht="17.25" customHeight="1">
      <c r="A16" s="13">
        <v>13</v>
      </c>
      <c r="B16" s="30" t="s">
        <v>66</v>
      </c>
      <c r="C16" s="15" t="s">
        <v>65</v>
      </c>
      <c r="D16" s="31" t="s">
        <v>17</v>
      </c>
      <c r="E16" s="14">
        <v>2000</v>
      </c>
      <c r="F16" s="14">
        <v>100</v>
      </c>
      <c r="G16" s="14">
        <f>E16*F16</f>
        <v>200000</v>
      </c>
      <c r="H16" s="13">
        <v>1920</v>
      </c>
      <c r="I16" s="13">
        <f>H16*F16</f>
        <v>192000</v>
      </c>
      <c r="J16" s="12"/>
      <c r="K16" s="12">
        <f>J16*F16</f>
        <v>0</v>
      </c>
      <c r="L16" s="11"/>
      <c r="M16" s="10">
        <f>L16*F16</f>
        <v>0</v>
      </c>
    </row>
    <row r="17" spans="1:13" ht="18" customHeight="1">
      <c r="A17" s="13">
        <v>14</v>
      </c>
      <c r="B17" s="28" t="s">
        <v>64</v>
      </c>
      <c r="C17" s="28" t="s">
        <v>63</v>
      </c>
      <c r="D17" s="31" t="s">
        <v>29</v>
      </c>
      <c r="E17" s="14">
        <v>11235</v>
      </c>
      <c r="F17" s="14">
        <v>20</v>
      </c>
      <c r="G17" s="14">
        <f>E17*F17</f>
        <v>224700</v>
      </c>
      <c r="H17" s="13"/>
      <c r="I17" s="13">
        <f>H17*F17</f>
        <v>0</v>
      </c>
      <c r="J17" s="12"/>
      <c r="K17" s="12">
        <f>J17*F17</f>
        <v>0</v>
      </c>
      <c r="L17" s="11">
        <v>11000</v>
      </c>
      <c r="M17" s="10">
        <f>L17*F17</f>
        <v>220000</v>
      </c>
    </row>
    <row r="18" spans="1:13" ht="47.25" customHeight="1">
      <c r="A18" s="13">
        <v>15</v>
      </c>
      <c r="B18" s="28" t="s">
        <v>62</v>
      </c>
      <c r="C18" s="28" t="s">
        <v>61</v>
      </c>
      <c r="D18" s="31" t="s">
        <v>60</v>
      </c>
      <c r="E18" s="14">
        <v>3103</v>
      </c>
      <c r="F18" s="14">
        <v>50</v>
      </c>
      <c r="G18" s="14">
        <f>E18*F18</f>
        <v>155150</v>
      </c>
      <c r="H18" s="13"/>
      <c r="I18" s="13">
        <f>H18*F18</f>
        <v>0</v>
      </c>
      <c r="J18" s="12"/>
      <c r="K18" s="12">
        <f>J18*F18</f>
        <v>0</v>
      </c>
      <c r="L18" s="11">
        <v>3100</v>
      </c>
      <c r="M18" s="10">
        <f>L18*F18</f>
        <v>155000</v>
      </c>
    </row>
    <row r="19" spans="1:13" ht="17.25" customHeight="1">
      <c r="A19" s="13">
        <v>16</v>
      </c>
      <c r="B19" s="30" t="s">
        <v>59</v>
      </c>
      <c r="C19" s="26" t="s">
        <v>58</v>
      </c>
      <c r="D19" s="29" t="s">
        <v>29</v>
      </c>
      <c r="E19" s="14">
        <v>14855</v>
      </c>
      <c r="F19" s="14">
        <v>5</v>
      </c>
      <c r="G19" s="14">
        <f>E19*F19</f>
        <v>74275</v>
      </c>
      <c r="H19" s="13">
        <v>14800</v>
      </c>
      <c r="I19" s="13">
        <f>H19*F19</f>
        <v>74000</v>
      </c>
      <c r="J19" s="12"/>
      <c r="K19" s="12">
        <f>J19*F19</f>
        <v>0</v>
      </c>
      <c r="L19" s="11"/>
      <c r="M19" s="10">
        <f>L19*F19</f>
        <v>0</v>
      </c>
    </row>
    <row r="20" spans="1:13">
      <c r="A20" s="13">
        <v>17</v>
      </c>
      <c r="B20" s="28" t="s">
        <v>57</v>
      </c>
      <c r="C20" s="36" t="s">
        <v>56</v>
      </c>
      <c r="D20" s="29" t="s">
        <v>29</v>
      </c>
      <c r="E20" s="14">
        <v>43250</v>
      </c>
      <c r="F20" s="14">
        <v>5</v>
      </c>
      <c r="G20" s="14">
        <f>E20*F20</f>
        <v>216250</v>
      </c>
      <c r="H20" s="13">
        <v>42000</v>
      </c>
      <c r="I20" s="13">
        <f>H20*F20</f>
        <v>210000</v>
      </c>
      <c r="J20" s="12"/>
      <c r="K20" s="12">
        <f>J20*F20</f>
        <v>0</v>
      </c>
      <c r="L20" s="11"/>
      <c r="M20" s="10">
        <f>L20*F20</f>
        <v>0</v>
      </c>
    </row>
    <row r="21" spans="1:13" ht="25.5">
      <c r="A21" s="13">
        <v>18</v>
      </c>
      <c r="B21" s="30" t="s">
        <v>55</v>
      </c>
      <c r="C21" s="26" t="s">
        <v>54</v>
      </c>
      <c r="D21" s="27" t="s">
        <v>17</v>
      </c>
      <c r="E21" s="14">
        <v>11553</v>
      </c>
      <c r="F21" s="14">
        <v>20</v>
      </c>
      <c r="G21" s="14">
        <f>E21*F21</f>
        <v>231060</v>
      </c>
      <c r="H21" s="13">
        <v>11400</v>
      </c>
      <c r="I21" s="13">
        <f>H21*F21</f>
        <v>228000</v>
      </c>
      <c r="J21" s="12"/>
      <c r="K21" s="12">
        <f>J21*F21</f>
        <v>0</v>
      </c>
      <c r="L21" s="11"/>
      <c r="M21" s="10">
        <f>L21*F21</f>
        <v>0</v>
      </c>
    </row>
    <row r="22" spans="1:13" ht="15.75" customHeight="1">
      <c r="A22" s="13">
        <v>19</v>
      </c>
      <c r="B22" s="28" t="s">
        <v>53</v>
      </c>
      <c r="C22" s="28" t="s">
        <v>52</v>
      </c>
      <c r="D22" s="35" t="s">
        <v>51</v>
      </c>
      <c r="E22" s="34">
        <v>37.450000000000003</v>
      </c>
      <c r="F22" s="14">
        <v>10000</v>
      </c>
      <c r="G22" s="14">
        <f>E22*F22</f>
        <v>374500</v>
      </c>
      <c r="H22" s="13"/>
      <c r="I22" s="13">
        <f>H22*F22</f>
        <v>0</v>
      </c>
      <c r="J22" s="12">
        <v>37.4</v>
      </c>
      <c r="K22" s="12">
        <f>J22*F22</f>
        <v>374000</v>
      </c>
      <c r="L22" s="11"/>
      <c r="M22" s="10">
        <f>L22*F22</f>
        <v>0</v>
      </c>
    </row>
    <row r="23" spans="1:13" ht="32.25" customHeight="1">
      <c r="A23" s="13">
        <v>20</v>
      </c>
      <c r="B23" s="20" t="s">
        <v>50</v>
      </c>
      <c r="C23" s="20" t="s">
        <v>49</v>
      </c>
      <c r="D23" s="21" t="s">
        <v>48</v>
      </c>
      <c r="E23" s="10">
        <v>40.64</v>
      </c>
      <c r="F23" s="14">
        <v>15000</v>
      </c>
      <c r="G23" s="14">
        <f>E23*F23</f>
        <v>609600</v>
      </c>
      <c r="H23" s="13"/>
      <c r="I23" s="13">
        <f>H23*F23</f>
        <v>0</v>
      </c>
      <c r="J23" s="12"/>
      <c r="K23" s="12">
        <f>J23*F23</f>
        <v>0</v>
      </c>
      <c r="L23" s="11">
        <v>40.5</v>
      </c>
      <c r="M23" s="10">
        <f>L23*F23</f>
        <v>607500</v>
      </c>
    </row>
    <row r="24" spans="1:13" ht="25.5" customHeight="1">
      <c r="A24" s="13">
        <v>21</v>
      </c>
      <c r="B24" s="28" t="s">
        <v>47</v>
      </c>
      <c r="C24" s="18" t="s">
        <v>46</v>
      </c>
      <c r="D24" s="27" t="s">
        <v>29</v>
      </c>
      <c r="E24" s="14">
        <v>775</v>
      </c>
      <c r="F24" s="14">
        <v>50</v>
      </c>
      <c r="G24" s="14">
        <f>E24*F24</f>
        <v>38750</v>
      </c>
      <c r="H24" s="13">
        <v>770</v>
      </c>
      <c r="I24" s="13">
        <f>H24*F24</f>
        <v>38500</v>
      </c>
      <c r="J24" s="12"/>
      <c r="K24" s="12">
        <f>J24*F24</f>
        <v>0</v>
      </c>
      <c r="L24" s="11"/>
      <c r="M24" s="10">
        <f>L24*F24</f>
        <v>0</v>
      </c>
    </row>
    <row r="25" spans="1:13" ht="15.75" customHeight="1">
      <c r="A25" s="13">
        <v>22</v>
      </c>
      <c r="B25" s="28" t="s">
        <v>45</v>
      </c>
      <c r="C25" s="28" t="s">
        <v>44</v>
      </c>
      <c r="D25" s="27" t="s">
        <v>17</v>
      </c>
      <c r="E25" s="14">
        <v>28890</v>
      </c>
      <c r="F25" s="14">
        <v>30</v>
      </c>
      <c r="G25" s="14">
        <f>E25*F25</f>
        <v>866700</v>
      </c>
      <c r="H25" s="13"/>
      <c r="I25" s="13">
        <f>H25*F25</f>
        <v>0</v>
      </c>
      <c r="J25" s="12"/>
      <c r="K25" s="12">
        <f>J25*F25</f>
        <v>0</v>
      </c>
      <c r="L25" s="11">
        <v>28000</v>
      </c>
      <c r="M25" s="10">
        <f>L25*F25</f>
        <v>840000</v>
      </c>
    </row>
    <row r="26" spans="1:13" ht="15.75" customHeight="1">
      <c r="A26" s="13">
        <v>23</v>
      </c>
      <c r="B26" s="28" t="s">
        <v>43</v>
      </c>
      <c r="C26" s="28" t="s">
        <v>42</v>
      </c>
      <c r="D26" s="27" t="s">
        <v>17</v>
      </c>
      <c r="E26" s="14">
        <v>3220</v>
      </c>
      <c r="F26" s="14">
        <v>70</v>
      </c>
      <c r="G26" s="14">
        <f>E26*F26</f>
        <v>225400</v>
      </c>
      <c r="H26" s="13">
        <v>3200</v>
      </c>
      <c r="I26" s="13">
        <f>H26*F26</f>
        <v>224000</v>
      </c>
      <c r="J26" s="12"/>
      <c r="K26" s="12">
        <f>J26*F26</f>
        <v>0</v>
      </c>
      <c r="L26" s="11"/>
      <c r="M26" s="10">
        <f>L26*F26</f>
        <v>0</v>
      </c>
    </row>
    <row r="27" spans="1:13" ht="31.5" customHeight="1">
      <c r="A27" s="13">
        <v>24</v>
      </c>
      <c r="B27" s="30" t="s">
        <v>41</v>
      </c>
      <c r="C27" s="30" t="s">
        <v>40</v>
      </c>
      <c r="D27" s="29" t="s">
        <v>29</v>
      </c>
      <c r="E27" s="14">
        <v>2100</v>
      </c>
      <c r="F27" s="14">
        <v>30</v>
      </c>
      <c r="G27" s="14">
        <f>E27*F27</f>
        <v>63000</v>
      </c>
      <c r="H27" s="13"/>
      <c r="I27" s="13">
        <f>H27*F27</f>
        <v>0</v>
      </c>
      <c r="J27" s="12"/>
      <c r="K27" s="12">
        <f>J27*F27</f>
        <v>0</v>
      </c>
      <c r="L27" s="11">
        <v>2080</v>
      </c>
      <c r="M27" s="10">
        <f>L27*F27</f>
        <v>62400</v>
      </c>
    </row>
    <row r="28" spans="1:13" ht="16.5" customHeight="1">
      <c r="A28" s="13">
        <v>25</v>
      </c>
      <c r="B28" s="28" t="s">
        <v>39</v>
      </c>
      <c r="C28" s="33" t="s">
        <v>38</v>
      </c>
      <c r="D28" s="27" t="s">
        <v>29</v>
      </c>
      <c r="E28" s="14">
        <v>235</v>
      </c>
      <c r="F28" s="14">
        <v>4000</v>
      </c>
      <c r="G28" s="14">
        <f>E28*F28</f>
        <v>940000</v>
      </c>
      <c r="H28" s="13">
        <v>220</v>
      </c>
      <c r="I28" s="13">
        <f>H28*F28</f>
        <v>880000</v>
      </c>
      <c r="J28" s="12"/>
      <c r="K28" s="12">
        <f>J28*F28</f>
        <v>0</v>
      </c>
      <c r="L28" s="11"/>
      <c r="M28" s="10">
        <f>L28*F28</f>
        <v>0</v>
      </c>
    </row>
    <row r="29" spans="1:13" ht="16.5" customHeight="1">
      <c r="A29" s="13">
        <v>26</v>
      </c>
      <c r="B29" s="30" t="s">
        <v>37</v>
      </c>
      <c r="C29" s="30" t="s">
        <v>36</v>
      </c>
      <c r="D29" s="31" t="s">
        <v>29</v>
      </c>
      <c r="E29" s="32">
        <v>168800</v>
      </c>
      <c r="F29" s="14">
        <v>1</v>
      </c>
      <c r="G29" s="14">
        <f>E29*F29</f>
        <v>168800</v>
      </c>
      <c r="H29" s="13"/>
      <c r="I29" s="13">
        <f>H29*F29</f>
        <v>0</v>
      </c>
      <c r="J29" s="12">
        <v>82550</v>
      </c>
      <c r="K29" s="12">
        <f>J29*F29</f>
        <v>82550</v>
      </c>
      <c r="L29" s="11"/>
      <c r="M29" s="10">
        <f>L29*F29</f>
        <v>0</v>
      </c>
    </row>
    <row r="30" spans="1:13" ht="16.5" customHeight="1">
      <c r="A30" s="13">
        <v>27</v>
      </c>
      <c r="B30" s="30" t="s">
        <v>35</v>
      </c>
      <c r="C30" s="30" t="s">
        <v>34</v>
      </c>
      <c r="D30" s="31" t="s">
        <v>29</v>
      </c>
      <c r="E30" s="14">
        <v>14</v>
      </c>
      <c r="F30" s="14">
        <v>2000</v>
      </c>
      <c r="G30" s="14">
        <f>E30*F30</f>
        <v>28000</v>
      </c>
      <c r="H30" s="13"/>
      <c r="I30" s="13">
        <f>H30*F30</f>
        <v>0</v>
      </c>
      <c r="J30" s="12"/>
      <c r="K30" s="12">
        <f>J30*F30</f>
        <v>0</v>
      </c>
      <c r="L30" s="11">
        <v>12</v>
      </c>
      <c r="M30" s="10">
        <f>L30*F30</f>
        <v>24000</v>
      </c>
    </row>
    <row r="31" spans="1:13" ht="16.5" customHeight="1">
      <c r="A31" s="13">
        <v>28</v>
      </c>
      <c r="B31" s="30" t="s">
        <v>33</v>
      </c>
      <c r="C31" s="30" t="s">
        <v>32</v>
      </c>
      <c r="D31" s="29" t="s">
        <v>17</v>
      </c>
      <c r="E31" s="14">
        <v>6848</v>
      </c>
      <c r="F31" s="14">
        <v>70</v>
      </c>
      <c r="G31" s="14">
        <f>E31*F31</f>
        <v>479360</v>
      </c>
      <c r="H31" s="13">
        <v>6000</v>
      </c>
      <c r="I31" s="13">
        <f>H31*F31</f>
        <v>420000</v>
      </c>
      <c r="J31" s="12"/>
      <c r="K31" s="12">
        <f>J31*F31</f>
        <v>0</v>
      </c>
      <c r="L31" s="11"/>
      <c r="M31" s="10">
        <f>L31*F31</f>
        <v>0</v>
      </c>
    </row>
    <row r="32" spans="1:13" ht="16.5" customHeight="1">
      <c r="A32" s="13">
        <v>29</v>
      </c>
      <c r="B32" s="28" t="s">
        <v>31</v>
      </c>
      <c r="C32" s="28" t="s">
        <v>30</v>
      </c>
      <c r="D32" s="27" t="s">
        <v>29</v>
      </c>
      <c r="E32" s="14">
        <v>25466</v>
      </c>
      <c r="F32" s="14">
        <v>10</v>
      </c>
      <c r="G32" s="14">
        <f>E32*F32</f>
        <v>254660</v>
      </c>
      <c r="H32" s="13"/>
      <c r="I32" s="13">
        <f>H32*F32</f>
        <v>0</v>
      </c>
      <c r="J32" s="12"/>
      <c r="K32" s="12">
        <f>J32*F32</f>
        <v>0</v>
      </c>
      <c r="L32" s="11">
        <v>25000</v>
      </c>
      <c r="M32" s="10">
        <f>L32*F32</f>
        <v>250000</v>
      </c>
    </row>
    <row r="33" spans="1:13" ht="37.5" customHeight="1">
      <c r="A33" s="13">
        <v>30</v>
      </c>
      <c r="B33" s="26" t="s">
        <v>28</v>
      </c>
      <c r="C33" s="26" t="s">
        <v>27</v>
      </c>
      <c r="D33" s="25" t="s">
        <v>17</v>
      </c>
      <c r="E33" s="24">
        <v>12021</v>
      </c>
      <c r="F33" s="24">
        <v>10</v>
      </c>
      <c r="G33" s="14">
        <f>E33*F33</f>
        <v>120210</v>
      </c>
      <c r="H33" s="23"/>
      <c r="I33" s="23">
        <f>H33*F33</f>
        <v>0</v>
      </c>
      <c r="J33" s="22"/>
      <c r="K33" s="12">
        <f>J33*F33</f>
        <v>0</v>
      </c>
      <c r="L33" s="21">
        <v>12000</v>
      </c>
      <c r="M33" s="10">
        <f>L33*F33</f>
        <v>120000</v>
      </c>
    </row>
    <row r="34" spans="1:13" ht="30" customHeight="1">
      <c r="A34" s="13">
        <v>31</v>
      </c>
      <c r="B34" s="20" t="s">
        <v>26</v>
      </c>
      <c r="C34" s="17" t="s">
        <v>25</v>
      </c>
      <c r="D34" s="17" t="s">
        <v>24</v>
      </c>
      <c r="E34" s="13">
        <v>9.14</v>
      </c>
      <c r="F34" s="13">
        <v>10000</v>
      </c>
      <c r="G34" s="14">
        <f>E34*F34</f>
        <v>91400</v>
      </c>
      <c r="H34" s="13"/>
      <c r="I34" s="13">
        <f>H34*F34</f>
        <v>0</v>
      </c>
      <c r="J34" s="12"/>
      <c r="K34" s="12">
        <f>J34*F34</f>
        <v>0</v>
      </c>
      <c r="L34" s="11">
        <v>9.14</v>
      </c>
      <c r="M34" s="10">
        <f>L34*F34</f>
        <v>91400</v>
      </c>
    </row>
    <row r="35" spans="1:13" ht="25.5">
      <c r="A35" s="13">
        <v>32</v>
      </c>
      <c r="B35" s="19" t="s">
        <v>23</v>
      </c>
      <c r="C35" s="18" t="s">
        <v>22</v>
      </c>
      <c r="D35" s="9" t="s">
        <v>17</v>
      </c>
      <c r="E35" s="13">
        <v>2700</v>
      </c>
      <c r="F35" s="13">
        <v>60</v>
      </c>
      <c r="G35" s="14">
        <f>E35*F35</f>
        <v>162000</v>
      </c>
      <c r="H35" s="13">
        <v>2680</v>
      </c>
      <c r="I35" s="13">
        <f>H35*F35</f>
        <v>160800</v>
      </c>
      <c r="J35" s="12"/>
      <c r="K35" s="12">
        <f>J35*F35</f>
        <v>0</v>
      </c>
      <c r="L35" s="11"/>
      <c r="M35" s="10">
        <f>L35*F35</f>
        <v>0</v>
      </c>
    </row>
    <row r="36" spans="1:13" ht="36" customHeight="1">
      <c r="A36" s="13">
        <v>33</v>
      </c>
      <c r="B36" s="17" t="s">
        <v>21</v>
      </c>
      <c r="C36" s="15" t="s">
        <v>20</v>
      </c>
      <c r="D36" s="9" t="s">
        <v>17</v>
      </c>
      <c r="E36" s="13">
        <v>1100</v>
      </c>
      <c r="F36" s="13">
        <v>30</v>
      </c>
      <c r="G36" s="14">
        <f>E36*F36</f>
        <v>33000</v>
      </c>
      <c r="H36" s="13">
        <v>1000</v>
      </c>
      <c r="I36" s="13">
        <f>H36*F36</f>
        <v>30000</v>
      </c>
      <c r="J36" s="12"/>
      <c r="K36" s="12">
        <f>J36*F36</f>
        <v>0</v>
      </c>
      <c r="L36" s="11"/>
      <c r="M36" s="10">
        <f>L36*F36</f>
        <v>0</v>
      </c>
    </row>
    <row r="37" spans="1:13" ht="17.25" customHeight="1">
      <c r="A37" s="13">
        <v>34</v>
      </c>
      <c r="B37" s="16" t="s">
        <v>19</v>
      </c>
      <c r="C37" s="15" t="s">
        <v>18</v>
      </c>
      <c r="D37" s="9" t="s">
        <v>17</v>
      </c>
      <c r="E37" s="13">
        <v>2300</v>
      </c>
      <c r="F37" s="13">
        <v>30</v>
      </c>
      <c r="G37" s="14">
        <f>E37*F37</f>
        <v>69000</v>
      </c>
      <c r="H37" s="13">
        <v>2250</v>
      </c>
      <c r="I37" s="13">
        <f>H37*F37</f>
        <v>67500</v>
      </c>
      <c r="J37" s="12"/>
      <c r="K37" s="12">
        <f>J37*F37</f>
        <v>0</v>
      </c>
      <c r="L37" s="11"/>
      <c r="M37" s="10">
        <f>L37*F37</f>
        <v>0</v>
      </c>
    </row>
    <row r="38" spans="1:13">
      <c r="A38" s="9"/>
      <c r="B38" s="9"/>
      <c r="C38" s="9"/>
      <c r="D38" s="9"/>
      <c r="E38" s="9"/>
      <c r="F38" s="9"/>
      <c r="G38" s="8">
        <f>SUM(G4:G37)</f>
        <v>6676420</v>
      </c>
      <c r="H38" s="8"/>
      <c r="I38" s="8"/>
      <c r="J38" s="8"/>
      <c r="K38" s="8"/>
      <c r="L38" s="8"/>
      <c r="M38" s="8"/>
    </row>
    <row r="39" spans="1:13" ht="17.25" customHeight="1"/>
    <row r="40" spans="1:13" ht="15">
      <c r="B40" s="6" t="s">
        <v>16</v>
      </c>
      <c r="C40" s="7" t="s">
        <v>15</v>
      </c>
    </row>
    <row r="41" spans="1:13" ht="33" customHeight="1">
      <c r="B41" s="5" t="s">
        <v>14</v>
      </c>
      <c r="C41" s="6"/>
    </row>
    <row r="42" spans="1:13" ht="33" customHeight="1">
      <c r="B42" s="5" t="s">
        <v>13</v>
      </c>
      <c r="C42" s="4" t="s">
        <v>12</v>
      </c>
    </row>
    <row r="43" spans="1:13" ht="33" customHeight="1">
      <c r="B43" s="5" t="s">
        <v>11</v>
      </c>
      <c r="C43" s="4" t="s">
        <v>10</v>
      </c>
    </row>
    <row r="44" spans="1:13" ht="33" customHeight="1">
      <c r="B44" s="5" t="s">
        <v>9</v>
      </c>
      <c r="C44" s="4" t="s">
        <v>8</v>
      </c>
    </row>
    <row r="45" spans="1:13" ht="33" customHeight="1">
      <c r="B45" s="5" t="s">
        <v>7</v>
      </c>
      <c r="C45" s="4" t="s">
        <v>6</v>
      </c>
    </row>
    <row r="46" spans="1:13" ht="33" customHeight="1">
      <c r="B46" s="5" t="s">
        <v>5</v>
      </c>
      <c r="C46" s="4" t="s">
        <v>4</v>
      </c>
    </row>
    <row r="47" spans="1:13" ht="33" customHeight="1">
      <c r="B47" s="5" t="s">
        <v>3</v>
      </c>
      <c r="C47" s="4" t="s">
        <v>2</v>
      </c>
    </row>
    <row r="48" spans="1:13" ht="33" customHeight="1">
      <c r="B48" s="3"/>
      <c r="C48" s="3"/>
    </row>
    <row r="49" spans="2:3" s="1" customFormat="1" ht="33" customHeight="1">
      <c r="B49" s="3" t="s">
        <v>1</v>
      </c>
      <c r="C49" s="3" t="s">
        <v>0</v>
      </c>
    </row>
  </sheetData>
  <autoFilter ref="A3:M38">
    <filterColumn colId="8"/>
    <filterColumn colId="9"/>
    <filterColumn colId="10"/>
    <filterColumn colId="11"/>
    <filterColumn colId="12"/>
  </autoFilter>
  <mergeCells count="11">
    <mergeCell ref="A2:A3"/>
    <mergeCell ref="B2:B3"/>
    <mergeCell ref="C2:C3"/>
    <mergeCell ref="D2:D3"/>
    <mergeCell ref="E2:E3"/>
    <mergeCell ref="L2:M2"/>
    <mergeCell ref="D1:G1"/>
    <mergeCell ref="J2:K2"/>
    <mergeCell ref="H2:I2"/>
    <mergeCell ref="G2:G3"/>
    <mergeCell ref="F2:F3"/>
  </mergeCells>
  <pageMargins left="0.15748031496062992" right="0.19685039370078741" top="0.17" bottom="0.16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2018-12-24T07:03:27Z</dcterms:modified>
</cp:coreProperties>
</file>